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LOLER register" sheetId="1" r:id="rId1"/>
    <sheet name="Example (made up)" sheetId="2" r:id="rId2"/>
    <sheet name="Notes" sheetId="3" r:id="rId3"/>
  </sheets>
  <definedNames>
    <definedName name="_xlnm._FilterDatabase" localSheetId="0" hidden="1">'LOLER register'!$A$1:$M$201</definedName>
    <definedName name="_xlnm._FilterDatabase" localSheetId="1" hidden="1">'Example (made up)'!$A$1:$M$10</definedName>
    <definedName name="_xlnm.Print_Titles" localSheetId="0">'LOLER register'!$1:$1</definedName>
  </definedNames>
  <calcPr calcId="19102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0"/>
      <name val="Arial"/>
    </font>
    <font>
      <b/>
      <sz val="10"/>
      <name val="Arial"/>
    </font>
    <font>
      <b/>
      <sz val="12"/>
      <name val="Arial"/>
    </font>
  </fonts>
  <fills count="3">
    <fill>
      <patternFill patternType="none"/>
    </fill>
    <fill>
      <patternFill patternType="gray125"/>
    </fill>
    <fill>
      <patternFill patternType="solid">
        <fgColor rgb="FFDCE6F1"/>
        <bgColor indexed="64"/>
      </patternFill>
    </fill>
  </fills>
  <borders count="2">
    <border>
      <left/>
      <right/>
      <top/>
      <bottom/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vertical="top" wrapText="1"/>
    </xf>
    <xf numFmtId="164" fontId="0" fillId="0" borderId="1" xfId="0" applyNumberFormat="1" applyBorder="1" applyAlignment="1">
      <alignment horizontal="left" vertical="top"/>
    </xf>
    <xf numFmtId="0" fontId="0" fillId="0" borderId="1" xfId="0" applyBorder="1" applyAlignment="1">
      <alignment vertical="top" wrapText="1"/>
    </xf>
    <xf numFmtId="1" fontId="0" fillId="0" borderId="1" xfId="0" applyNumberFormat="1" applyBorder="1" applyAlignment="1">
      <alignment horizontal="left" vertical="top"/>
    </xf>
    <xf numFmtId="0" fontId="2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</d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201"/>
  <sheetViews>
    <sheetView workbookViewId="0">
      <pane ySplit="1" topLeftCell="A2" activePane="bottomLeft" state="frozen"/>
    </sheetView>
  </sheetViews>
  <sheetFormatPr defaultRowHeight="13"/>
  <cols>
    <col min="1" max="1" width="12" customWidth="1"/>
    <col min="2" max="2" width="34" customWidth="1"/>
    <col min="3" max="3" width="20" customWidth="1"/>
    <col min="4" max="4" width="10" customWidth="1"/>
    <col min="5" max="5" width="22" customWidth="1"/>
    <col min="6" max="6" width="15" customWidth="1"/>
    <col min="7" max="7" width="19" customWidth="1"/>
    <col min="8" max="8" width="14" customWidth="1"/>
    <col min="9" max="9" width="10" customWidth="1"/>
    <col min="10" max="10" width="26" customWidth="1"/>
    <col min="11" max="11" width="26" customWidth="1"/>
    <col min="12" max="12" width="16" customWidth="1"/>
    <col min="13" max="13" width="40" customWidth="1"/>
  </cols>
  <sheetData>
    <row r="1">
      <c r="A1" t="inlineStr" s="1">
        <is>
          <t xml:space="preserve">Asset ID</t>
        </is>
      </c>
      <c r="B1" t="inlineStr" s="1">
        <is>
          <t xml:space="preserve">Description (make, model, serial)</t>
        </is>
      </c>
      <c r="C1" t="inlineStr" s="1">
        <is>
          <t xml:space="preserve">Location</t>
        </is>
      </c>
      <c r="D1" t="inlineStr" s="1">
        <is>
          <t xml:space="preserve">SWL</t>
        </is>
      </c>
      <c r="E1" t="inlineStr" s="1">
        <is>
          <t xml:space="preserve">Type</t>
        </is>
      </c>
      <c r="F1" t="inlineStr" s="1">
        <is>
          <t xml:space="preserve">Last thorough examination</t>
        </is>
      </c>
      <c r="G1" t="inlineStr" s="1">
        <is>
          <t xml:space="preserve">Interval</t>
        </is>
      </c>
      <c r="H1" t="inlineStr" s="1">
        <is>
          <t xml:space="preserve">Next due</t>
        </is>
      </c>
      <c r="I1" t="inlineStr" s="1">
        <is>
          <t xml:space="preserve">Days until due</t>
        </is>
      </c>
      <c r="J1" t="inlineStr" s="1">
        <is>
          <t xml:space="preserve">Interval check</t>
        </is>
      </c>
      <c r="K1" t="inlineStr" s="1">
        <is>
          <t xml:space="preserve">Examiner (competent person or company)</t>
        </is>
      </c>
      <c r="L1" t="inlineStr" s="1">
        <is>
          <t xml:space="preserve">Report ref</t>
        </is>
      </c>
      <c r="M1" t="inlineStr" s="1">
        <is>
          <t xml:space="preserve">Defects and actions</t>
        </is>
      </c>
    </row>
    <row r="2">
      <c r="A2" s="3"/>
      <c r="B2" s="3"/>
      <c r="C2" s="3"/>
      <c r="D2" s="3"/>
      <c r="E2" s="3"/>
      <c r="F2" s="2"/>
      <c r="G2" s="3"/>
      <c r="H2" s="2">
        <f>IF(F2="","",IF(G2="6 months",EDATE(F2,6),IF(G2="12 months",EDATE(F2,12),"")))</f>
      </c>
      <c r="I2" s="4">
        <f>IF(H2="","",H2-TODAY())</f>
      </c>
      <c r="J2" t="str" s="3">
        <f>IF(AND(OR(E2="Lifts people",E2="Lifting accessory"),G2="12 months"),"Check: 6 months unless a scheme","")</f>
        <v/>
      </c>
      <c r="K2" s="3"/>
      <c r="L2" s="3"/>
      <c r="M2" s="3"/>
    </row>
    <row r="3">
      <c r="A3" s="3"/>
      <c r="B3" s="3"/>
      <c r="C3" s="3"/>
      <c r="D3" s="3"/>
      <c r="E3" s="3"/>
      <c r="F3" s="2"/>
      <c r="G3" s="3"/>
      <c r="H3" s="2">
        <f>IF(F3="","",IF(G3="6 months",EDATE(F3,6),IF(G3="12 months",EDATE(F3,12),"")))</f>
      </c>
      <c r="I3" s="4">
        <f>IF(H3="","",H3-TODAY())</f>
      </c>
      <c r="J3" t="str" s="3">
        <f>IF(AND(OR(E3="Lifts people",E3="Lifting accessory"),G3="12 months"),"Check: 6 months unless a scheme","")</f>
        <v/>
      </c>
      <c r="K3" s="3"/>
      <c r="L3" s="3"/>
      <c r="M3" s="3"/>
    </row>
    <row r="4">
      <c r="A4" s="3"/>
      <c r="B4" s="3"/>
      <c r="C4" s="3"/>
      <c r="D4" s="3"/>
      <c r="E4" s="3"/>
      <c r="F4" s="2"/>
      <c r="G4" s="3"/>
      <c r="H4" s="2">
        <f>IF(F4="","",IF(G4="6 months",EDATE(F4,6),IF(G4="12 months",EDATE(F4,12),"")))</f>
      </c>
      <c r="I4" s="4">
        <f>IF(H4="","",H4-TODAY())</f>
      </c>
      <c r="J4" t="str" s="3">
        <f>IF(AND(OR(E4="Lifts people",E4="Lifting accessory"),G4="12 months"),"Check: 6 months unless a scheme","")</f>
        <v/>
      </c>
      <c r="K4" s="3"/>
      <c r="L4" s="3"/>
      <c r="M4" s="3"/>
    </row>
    <row r="5">
      <c r="A5" s="3"/>
      <c r="B5" s="3"/>
      <c r="C5" s="3"/>
      <c r="D5" s="3"/>
      <c r="E5" s="3"/>
      <c r="F5" s="2"/>
      <c r="G5" s="3"/>
      <c r="H5" s="2">
        <f>IF(F5="","",IF(G5="6 months",EDATE(F5,6),IF(G5="12 months",EDATE(F5,12),"")))</f>
      </c>
      <c r="I5" s="4">
        <f>IF(H5="","",H5-TODAY())</f>
      </c>
      <c r="J5" t="str" s="3">
        <f>IF(AND(OR(E5="Lifts people",E5="Lifting accessory"),G5="12 months"),"Check: 6 months unless a scheme","")</f>
        <v/>
      </c>
      <c r="K5" s="3"/>
      <c r="L5" s="3"/>
      <c r="M5" s="3"/>
    </row>
    <row r="6">
      <c r="A6" s="3"/>
      <c r="B6" s="3"/>
      <c r="C6" s="3"/>
      <c r="D6" s="3"/>
      <c r="E6" s="3"/>
      <c r="F6" s="2"/>
      <c r="G6" s="3"/>
      <c r="H6" s="2">
        <f>IF(F6="","",IF(G6="6 months",EDATE(F6,6),IF(G6="12 months",EDATE(F6,12),"")))</f>
      </c>
      <c r="I6" s="4">
        <f>IF(H6="","",H6-TODAY())</f>
      </c>
      <c r="J6" t="str" s="3">
        <f>IF(AND(OR(E6="Lifts people",E6="Lifting accessory"),G6="12 months"),"Check: 6 months unless a scheme","")</f>
        <v/>
      </c>
      <c r="K6" s="3"/>
      <c r="L6" s="3"/>
      <c r="M6" s="3"/>
    </row>
    <row r="7">
      <c r="A7" s="3"/>
      <c r="B7" s="3"/>
      <c r="C7" s="3"/>
      <c r="D7" s="3"/>
      <c r="E7" s="3"/>
      <c r="F7" s="2"/>
      <c r="G7" s="3"/>
      <c r="H7" s="2">
        <f>IF(F7="","",IF(G7="6 months",EDATE(F7,6),IF(G7="12 months",EDATE(F7,12),"")))</f>
      </c>
      <c r="I7" s="4">
        <f>IF(H7="","",H7-TODAY())</f>
      </c>
      <c r="J7" t="str" s="3">
        <f>IF(AND(OR(E7="Lifts people",E7="Lifting accessory"),G7="12 months"),"Check: 6 months unless a scheme","")</f>
        <v/>
      </c>
      <c r="K7" s="3"/>
      <c r="L7" s="3"/>
      <c r="M7" s="3"/>
    </row>
    <row r="8">
      <c r="A8" s="3"/>
      <c r="B8" s="3"/>
      <c r="C8" s="3"/>
      <c r="D8" s="3"/>
      <c r="E8" s="3"/>
      <c r="F8" s="2"/>
      <c r="G8" s="3"/>
      <c r="H8" s="2">
        <f>IF(F8="","",IF(G8="6 months",EDATE(F8,6),IF(G8="12 months",EDATE(F8,12),"")))</f>
      </c>
      <c r="I8" s="4">
        <f>IF(H8="","",H8-TODAY())</f>
      </c>
      <c r="J8" t="str" s="3">
        <f>IF(AND(OR(E8="Lifts people",E8="Lifting accessory"),G8="12 months"),"Check: 6 months unless a scheme","")</f>
        <v/>
      </c>
      <c r="K8" s="3"/>
      <c r="L8" s="3"/>
      <c r="M8" s="3"/>
    </row>
    <row r="9">
      <c r="A9" s="3"/>
      <c r="B9" s="3"/>
      <c r="C9" s="3"/>
      <c r="D9" s="3"/>
      <c r="E9" s="3"/>
      <c r="F9" s="2"/>
      <c r="G9" s="3"/>
      <c r="H9" s="2">
        <f>IF(F9="","",IF(G9="6 months",EDATE(F9,6),IF(G9="12 months",EDATE(F9,12),"")))</f>
      </c>
      <c r="I9" s="4">
        <f>IF(H9="","",H9-TODAY())</f>
      </c>
      <c r="J9" t="str" s="3">
        <f>IF(AND(OR(E9="Lifts people",E9="Lifting accessory"),G9="12 months"),"Check: 6 months unless a scheme","")</f>
        <v/>
      </c>
      <c r="K9" s="3"/>
      <c r="L9" s="3"/>
      <c r="M9" s="3"/>
    </row>
    <row r="10">
      <c r="A10" s="3"/>
      <c r="B10" s="3"/>
      <c r="C10" s="3"/>
      <c r="D10" s="3"/>
      <c r="E10" s="3"/>
      <c r="F10" s="2"/>
      <c r="G10" s="3"/>
      <c r="H10" s="2">
        <f>IF(F10="","",IF(G10="6 months",EDATE(F10,6),IF(G10="12 months",EDATE(F10,12),"")))</f>
      </c>
      <c r="I10" s="4">
        <f>IF(H10="","",H10-TODAY())</f>
      </c>
      <c r="J10" t="str" s="3">
        <f>IF(AND(OR(E10="Lifts people",E10="Lifting accessory"),G10="12 months"),"Check: 6 months unless a scheme","")</f>
        <v/>
      </c>
      <c r="K10" s="3"/>
      <c r="L10" s="3"/>
      <c r="M10" s="3"/>
    </row>
    <row r="11">
      <c r="A11" s="3"/>
      <c r="B11" s="3"/>
      <c r="C11" s="3"/>
      <c r="D11" s="3"/>
      <c r="E11" s="3"/>
      <c r="F11" s="2"/>
      <c r="G11" s="3"/>
      <c r="H11" s="2">
        <f>IF(F11="","",IF(G11="6 months",EDATE(F11,6),IF(G11="12 months",EDATE(F11,12),"")))</f>
      </c>
      <c r="I11" s="4">
        <f>IF(H11="","",H11-TODAY())</f>
      </c>
      <c r="J11" t="str" s="3">
        <f>IF(AND(OR(E11="Lifts people",E11="Lifting accessory"),G11="12 months"),"Check: 6 months unless a scheme","")</f>
        <v/>
      </c>
      <c r="K11" s="3"/>
      <c r="L11" s="3"/>
      <c r="M11" s="3"/>
    </row>
    <row r="12">
      <c r="A12" s="3"/>
      <c r="B12" s="3"/>
      <c r="C12" s="3"/>
      <c r="D12" s="3"/>
      <c r="E12" s="3"/>
      <c r="F12" s="2"/>
      <c r="G12" s="3"/>
      <c r="H12" s="2">
        <f>IF(F12="","",IF(G12="6 months",EDATE(F12,6),IF(G12="12 months",EDATE(F12,12),"")))</f>
      </c>
      <c r="I12" s="4">
        <f>IF(H12="","",H12-TODAY())</f>
      </c>
      <c r="J12" t="str" s="3">
        <f>IF(AND(OR(E12="Lifts people",E12="Lifting accessory"),G12="12 months"),"Check: 6 months unless a scheme","")</f>
        <v/>
      </c>
      <c r="K12" s="3"/>
      <c r="L12" s="3"/>
      <c r="M12" s="3"/>
    </row>
    <row r="13">
      <c r="A13" s="3"/>
      <c r="B13" s="3"/>
      <c r="C13" s="3"/>
      <c r="D13" s="3"/>
      <c r="E13" s="3"/>
      <c r="F13" s="2"/>
      <c r="G13" s="3"/>
      <c r="H13" s="2">
        <f>IF(F13="","",IF(G13="6 months",EDATE(F13,6),IF(G13="12 months",EDATE(F13,12),"")))</f>
      </c>
      <c r="I13" s="4">
        <f>IF(H13="","",H13-TODAY())</f>
      </c>
      <c r="J13" t="str" s="3">
        <f>IF(AND(OR(E13="Lifts people",E13="Lifting accessory"),G13="12 months"),"Check: 6 months unless a scheme","")</f>
        <v/>
      </c>
      <c r="K13" s="3"/>
      <c r="L13" s="3"/>
      <c r="M13" s="3"/>
    </row>
    <row r="14">
      <c r="A14" s="3"/>
      <c r="B14" s="3"/>
      <c r="C14" s="3"/>
      <c r="D14" s="3"/>
      <c r="E14" s="3"/>
      <c r="F14" s="2"/>
      <c r="G14" s="3"/>
      <c r="H14" s="2">
        <f>IF(F14="","",IF(G14="6 months",EDATE(F14,6),IF(G14="12 months",EDATE(F14,12),"")))</f>
      </c>
      <c r="I14" s="4">
        <f>IF(H14="","",H14-TODAY())</f>
      </c>
      <c r="J14" t="str" s="3">
        <f>IF(AND(OR(E14="Lifts people",E14="Lifting accessory"),G14="12 months"),"Check: 6 months unless a scheme","")</f>
        <v/>
      </c>
      <c r="K14" s="3"/>
      <c r="L14" s="3"/>
      <c r="M14" s="3"/>
    </row>
    <row r="15">
      <c r="A15" s="3"/>
      <c r="B15" s="3"/>
      <c r="C15" s="3"/>
      <c r="D15" s="3"/>
      <c r="E15" s="3"/>
      <c r="F15" s="2"/>
      <c r="G15" s="3"/>
      <c r="H15" s="2">
        <f>IF(F15="","",IF(G15="6 months",EDATE(F15,6),IF(G15="12 months",EDATE(F15,12),"")))</f>
      </c>
      <c r="I15" s="4">
        <f>IF(H15="","",H15-TODAY())</f>
      </c>
      <c r="J15" t="str" s="3">
        <f>IF(AND(OR(E15="Lifts people",E15="Lifting accessory"),G15="12 months"),"Check: 6 months unless a scheme","")</f>
        <v/>
      </c>
      <c r="K15" s="3"/>
      <c r="L15" s="3"/>
      <c r="M15" s="3"/>
    </row>
    <row r="16">
      <c r="A16" s="3"/>
      <c r="B16" s="3"/>
      <c r="C16" s="3"/>
      <c r="D16" s="3"/>
      <c r="E16" s="3"/>
      <c r="F16" s="2"/>
      <c r="G16" s="3"/>
      <c r="H16" s="2">
        <f>IF(F16="","",IF(G16="6 months",EDATE(F16,6),IF(G16="12 months",EDATE(F16,12),"")))</f>
      </c>
      <c r="I16" s="4">
        <f>IF(H16="","",H16-TODAY())</f>
      </c>
      <c r="J16" t="str" s="3">
        <f>IF(AND(OR(E16="Lifts people",E16="Lifting accessory"),G16="12 months"),"Check: 6 months unless a scheme","")</f>
        <v/>
      </c>
      <c r="K16" s="3"/>
      <c r="L16" s="3"/>
      <c r="M16" s="3"/>
    </row>
    <row r="17">
      <c r="A17" s="3"/>
      <c r="B17" s="3"/>
      <c r="C17" s="3"/>
      <c r="D17" s="3"/>
      <c r="E17" s="3"/>
      <c r="F17" s="2"/>
      <c r="G17" s="3"/>
      <c r="H17" s="2">
        <f>IF(F17="","",IF(G17="6 months",EDATE(F17,6),IF(G17="12 months",EDATE(F17,12),"")))</f>
      </c>
      <c r="I17" s="4">
        <f>IF(H17="","",H17-TODAY())</f>
      </c>
      <c r="J17" t="str" s="3">
        <f>IF(AND(OR(E17="Lifts people",E17="Lifting accessory"),G17="12 months"),"Check: 6 months unless a scheme","")</f>
        <v/>
      </c>
      <c r="K17" s="3"/>
      <c r="L17" s="3"/>
      <c r="M17" s="3"/>
    </row>
    <row r="18">
      <c r="A18" s="3"/>
      <c r="B18" s="3"/>
      <c r="C18" s="3"/>
      <c r="D18" s="3"/>
      <c r="E18" s="3"/>
      <c r="F18" s="2"/>
      <c r="G18" s="3"/>
      <c r="H18" s="2">
        <f>IF(F18="","",IF(G18="6 months",EDATE(F18,6),IF(G18="12 months",EDATE(F18,12),"")))</f>
      </c>
      <c r="I18" s="4">
        <f>IF(H18="","",H18-TODAY())</f>
      </c>
      <c r="J18" t="str" s="3">
        <f>IF(AND(OR(E18="Lifts people",E18="Lifting accessory"),G18="12 months"),"Check: 6 months unless a scheme","")</f>
        <v/>
      </c>
      <c r="K18" s="3"/>
      <c r="L18" s="3"/>
      <c r="M18" s="3"/>
    </row>
    <row r="19">
      <c r="A19" s="3"/>
      <c r="B19" s="3"/>
      <c r="C19" s="3"/>
      <c r="D19" s="3"/>
      <c r="E19" s="3"/>
      <c r="F19" s="2"/>
      <c r="G19" s="3"/>
      <c r="H19" s="2">
        <f>IF(F19="","",IF(G19="6 months",EDATE(F19,6),IF(G19="12 months",EDATE(F19,12),"")))</f>
      </c>
      <c r="I19" s="4">
        <f>IF(H19="","",H19-TODAY())</f>
      </c>
      <c r="J19" t="str" s="3">
        <f>IF(AND(OR(E19="Lifts people",E19="Lifting accessory"),G19="12 months"),"Check: 6 months unless a scheme","")</f>
        <v/>
      </c>
      <c r="K19" s="3"/>
      <c r="L19" s="3"/>
      <c r="M19" s="3"/>
    </row>
    <row r="20">
      <c r="A20" s="3"/>
      <c r="B20" s="3"/>
      <c r="C20" s="3"/>
      <c r="D20" s="3"/>
      <c r="E20" s="3"/>
      <c r="F20" s="2"/>
      <c r="G20" s="3"/>
      <c r="H20" s="2">
        <f>IF(F20="","",IF(G20="6 months",EDATE(F20,6),IF(G20="12 months",EDATE(F20,12),"")))</f>
      </c>
      <c r="I20" s="4">
        <f>IF(H20="","",H20-TODAY())</f>
      </c>
      <c r="J20" t="str" s="3">
        <f>IF(AND(OR(E20="Lifts people",E20="Lifting accessory"),G20="12 months"),"Check: 6 months unless a scheme","")</f>
        <v/>
      </c>
      <c r="K20" s="3"/>
      <c r="L20" s="3"/>
      <c r="M20" s="3"/>
    </row>
    <row r="21">
      <c r="A21" s="3"/>
      <c r="B21" s="3"/>
      <c r="C21" s="3"/>
      <c r="D21" s="3"/>
      <c r="E21" s="3"/>
      <c r="F21" s="2"/>
      <c r="G21" s="3"/>
      <c r="H21" s="2">
        <f>IF(F21="","",IF(G21="6 months",EDATE(F21,6),IF(G21="12 months",EDATE(F21,12),"")))</f>
      </c>
      <c r="I21" s="4">
        <f>IF(H21="","",H21-TODAY())</f>
      </c>
      <c r="J21" t="str" s="3">
        <f>IF(AND(OR(E21="Lifts people",E21="Lifting accessory"),G21="12 months"),"Check: 6 months unless a scheme","")</f>
        <v/>
      </c>
      <c r="K21" s="3"/>
      <c r="L21" s="3"/>
      <c r="M21" s="3"/>
    </row>
    <row r="22">
      <c r="A22" s="3"/>
      <c r="B22" s="3"/>
      <c r="C22" s="3"/>
      <c r="D22" s="3"/>
      <c r="E22" s="3"/>
      <c r="F22" s="2"/>
      <c r="G22" s="3"/>
      <c r="H22" s="2">
        <f>IF(F22="","",IF(G22="6 months",EDATE(F22,6),IF(G22="12 months",EDATE(F22,12),"")))</f>
      </c>
      <c r="I22" s="4">
        <f>IF(H22="","",H22-TODAY())</f>
      </c>
      <c r="J22" t="str" s="3">
        <f>IF(AND(OR(E22="Lifts people",E22="Lifting accessory"),G22="12 months"),"Check: 6 months unless a scheme","")</f>
        <v/>
      </c>
      <c r="K22" s="3"/>
      <c r="L22" s="3"/>
      <c r="M22" s="3"/>
    </row>
    <row r="23">
      <c r="A23" s="3"/>
      <c r="B23" s="3"/>
      <c r="C23" s="3"/>
      <c r="D23" s="3"/>
      <c r="E23" s="3"/>
      <c r="F23" s="2"/>
      <c r="G23" s="3"/>
      <c r="H23" s="2">
        <f>IF(F23="","",IF(G23="6 months",EDATE(F23,6),IF(G23="12 months",EDATE(F23,12),"")))</f>
      </c>
      <c r="I23" s="4">
        <f>IF(H23="","",H23-TODAY())</f>
      </c>
      <c r="J23" t="str" s="3">
        <f>IF(AND(OR(E23="Lifts people",E23="Lifting accessory"),G23="12 months"),"Check: 6 months unless a scheme","")</f>
        <v/>
      </c>
      <c r="K23" s="3"/>
      <c r="L23" s="3"/>
      <c r="M23" s="3"/>
    </row>
    <row r="24">
      <c r="A24" s="3"/>
      <c r="B24" s="3"/>
      <c r="C24" s="3"/>
      <c r="D24" s="3"/>
      <c r="E24" s="3"/>
      <c r="F24" s="2"/>
      <c r="G24" s="3"/>
      <c r="H24" s="2">
        <f>IF(F24="","",IF(G24="6 months",EDATE(F24,6),IF(G24="12 months",EDATE(F24,12),"")))</f>
      </c>
      <c r="I24" s="4">
        <f>IF(H24="","",H24-TODAY())</f>
      </c>
      <c r="J24" t="str" s="3">
        <f>IF(AND(OR(E24="Lifts people",E24="Lifting accessory"),G24="12 months"),"Check: 6 months unless a scheme","")</f>
        <v/>
      </c>
      <c r="K24" s="3"/>
      <c r="L24" s="3"/>
      <c r="M24" s="3"/>
    </row>
    <row r="25">
      <c r="A25" s="3"/>
      <c r="B25" s="3"/>
      <c r="C25" s="3"/>
      <c r="D25" s="3"/>
      <c r="E25" s="3"/>
      <c r="F25" s="2"/>
      <c r="G25" s="3"/>
      <c r="H25" s="2">
        <f>IF(F25="","",IF(G25="6 months",EDATE(F25,6),IF(G25="12 months",EDATE(F25,12),"")))</f>
      </c>
      <c r="I25" s="4">
        <f>IF(H25="","",H25-TODAY())</f>
      </c>
      <c r="J25" t="str" s="3">
        <f>IF(AND(OR(E25="Lifts people",E25="Lifting accessory"),G25="12 months"),"Check: 6 months unless a scheme","")</f>
        <v/>
      </c>
      <c r="K25" s="3"/>
      <c r="L25" s="3"/>
      <c r="M25" s="3"/>
    </row>
    <row r="26">
      <c r="A26" s="3"/>
      <c r="B26" s="3"/>
      <c r="C26" s="3"/>
      <c r="D26" s="3"/>
      <c r="E26" s="3"/>
      <c r="F26" s="2"/>
      <c r="G26" s="3"/>
      <c r="H26" s="2">
        <f>IF(F26="","",IF(G26="6 months",EDATE(F26,6),IF(G26="12 months",EDATE(F26,12),"")))</f>
      </c>
      <c r="I26" s="4">
        <f>IF(H26="","",H26-TODAY())</f>
      </c>
      <c r="J26" t="str" s="3">
        <f>IF(AND(OR(E26="Lifts people",E26="Lifting accessory"),G26="12 months"),"Check: 6 months unless a scheme","")</f>
        <v/>
      </c>
      <c r="K26" s="3"/>
      <c r="L26" s="3"/>
      <c r="M26" s="3"/>
    </row>
    <row r="27">
      <c r="A27" s="3"/>
      <c r="B27" s="3"/>
      <c r="C27" s="3"/>
      <c r="D27" s="3"/>
      <c r="E27" s="3"/>
      <c r="F27" s="2"/>
      <c r="G27" s="3"/>
      <c r="H27" s="2">
        <f>IF(F27="","",IF(G27="6 months",EDATE(F27,6),IF(G27="12 months",EDATE(F27,12),"")))</f>
      </c>
      <c r="I27" s="4">
        <f>IF(H27="","",H27-TODAY())</f>
      </c>
      <c r="J27" t="str" s="3">
        <f>IF(AND(OR(E27="Lifts people",E27="Lifting accessory"),G27="12 months"),"Check: 6 months unless a scheme","")</f>
        <v/>
      </c>
      <c r="K27" s="3"/>
      <c r="L27" s="3"/>
      <c r="M27" s="3"/>
    </row>
    <row r="28">
      <c r="A28" s="3"/>
      <c r="B28" s="3"/>
      <c r="C28" s="3"/>
      <c r="D28" s="3"/>
      <c r="E28" s="3"/>
      <c r="F28" s="2"/>
      <c r="G28" s="3"/>
      <c r="H28" s="2">
        <f>IF(F28="","",IF(G28="6 months",EDATE(F28,6),IF(G28="12 months",EDATE(F28,12),"")))</f>
      </c>
      <c r="I28" s="4">
        <f>IF(H28="","",H28-TODAY())</f>
      </c>
      <c r="J28" t="str" s="3">
        <f>IF(AND(OR(E28="Lifts people",E28="Lifting accessory"),G28="12 months"),"Check: 6 months unless a scheme","")</f>
        <v/>
      </c>
      <c r="K28" s="3"/>
      <c r="L28" s="3"/>
      <c r="M28" s="3"/>
    </row>
    <row r="29">
      <c r="A29" s="3"/>
      <c r="B29" s="3"/>
      <c r="C29" s="3"/>
      <c r="D29" s="3"/>
      <c r="E29" s="3"/>
      <c r="F29" s="2"/>
      <c r="G29" s="3"/>
      <c r="H29" s="2">
        <f>IF(F29="","",IF(G29="6 months",EDATE(F29,6),IF(G29="12 months",EDATE(F29,12),"")))</f>
      </c>
      <c r="I29" s="4">
        <f>IF(H29="","",H29-TODAY())</f>
      </c>
      <c r="J29" t="str" s="3">
        <f>IF(AND(OR(E29="Lifts people",E29="Lifting accessory"),G29="12 months"),"Check: 6 months unless a scheme","")</f>
        <v/>
      </c>
      <c r="K29" s="3"/>
      <c r="L29" s="3"/>
      <c r="M29" s="3"/>
    </row>
    <row r="30">
      <c r="A30" s="3"/>
      <c r="B30" s="3"/>
      <c r="C30" s="3"/>
      <c r="D30" s="3"/>
      <c r="E30" s="3"/>
      <c r="F30" s="2"/>
      <c r="G30" s="3"/>
      <c r="H30" s="2">
        <f>IF(F30="","",IF(G30="6 months",EDATE(F30,6),IF(G30="12 months",EDATE(F30,12),"")))</f>
      </c>
      <c r="I30" s="4">
        <f>IF(H30="","",H30-TODAY())</f>
      </c>
      <c r="J30" t="str" s="3">
        <f>IF(AND(OR(E30="Lifts people",E30="Lifting accessory"),G30="12 months"),"Check: 6 months unless a scheme","")</f>
        <v/>
      </c>
      <c r="K30" s="3"/>
      <c r="L30" s="3"/>
      <c r="M30" s="3"/>
    </row>
    <row r="31">
      <c r="A31" s="3"/>
      <c r="B31" s="3"/>
      <c r="C31" s="3"/>
      <c r="D31" s="3"/>
      <c r="E31" s="3"/>
      <c r="F31" s="2"/>
      <c r="G31" s="3"/>
      <c r="H31" s="2">
        <f>IF(F31="","",IF(G31="6 months",EDATE(F31,6),IF(G31="12 months",EDATE(F31,12),"")))</f>
      </c>
      <c r="I31" s="4">
        <f>IF(H31="","",H31-TODAY())</f>
      </c>
      <c r="J31" t="str" s="3">
        <f>IF(AND(OR(E31="Lifts people",E31="Lifting accessory"),G31="12 months"),"Check: 6 months unless a scheme","")</f>
        <v/>
      </c>
      <c r="K31" s="3"/>
      <c r="L31" s="3"/>
      <c r="M31" s="3"/>
    </row>
    <row r="32">
      <c r="A32" s="3"/>
      <c r="B32" s="3"/>
      <c r="C32" s="3"/>
      <c r="D32" s="3"/>
      <c r="E32" s="3"/>
      <c r="F32" s="2"/>
      <c r="G32" s="3"/>
      <c r="H32" s="2">
        <f>IF(F32="","",IF(G32="6 months",EDATE(F32,6),IF(G32="12 months",EDATE(F32,12),"")))</f>
      </c>
      <c r="I32" s="4">
        <f>IF(H32="","",H32-TODAY())</f>
      </c>
      <c r="J32" t="str" s="3">
        <f>IF(AND(OR(E32="Lifts people",E32="Lifting accessory"),G32="12 months"),"Check: 6 months unless a scheme","")</f>
        <v/>
      </c>
      <c r="K32" s="3"/>
      <c r="L32" s="3"/>
      <c r="M32" s="3"/>
    </row>
    <row r="33">
      <c r="A33" s="3"/>
      <c r="B33" s="3"/>
      <c r="C33" s="3"/>
      <c r="D33" s="3"/>
      <c r="E33" s="3"/>
      <c r="F33" s="2"/>
      <c r="G33" s="3"/>
      <c r="H33" s="2">
        <f>IF(F33="","",IF(G33="6 months",EDATE(F33,6),IF(G33="12 months",EDATE(F33,12),"")))</f>
      </c>
      <c r="I33" s="4">
        <f>IF(H33="","",H33-TODAY())</f>
      </c>
      <c r="J33" t="str" s="3">
        <f>IF(AND(OR(E33="Lifts people",E33="Lifting accessory"),G33="12 months"),"Check: 6 months unless a scheme","")</f>
        <v/>
      </c>
      <c r="K33" s="3"/>
      <c r="L33" s="3"/>
      <c r="M33" s="3"/>
    </row>
    <row r="34">
      <c r="A34" s="3"/>
      <c r="B34" s="3"/>
      <c r="C34" s="3"/>
      <c r="D34" s="3"/>
      <c r="E34" s="3"/>
      <c r="F34" s="2"/>
      <c r="G34" s="3"/>
      <c r="H34" s="2">
        <f>IF(F34="","",IF(G34="6 months",EDATE(F34,6),IF(G34="12 months",EDATE(F34,12),"")))</f>
      </c>
      <c r="I34" s="4">
        <f>IF(H34="","",H34-TODAY())</f>
      </c>
      <c r="J34" t="str" s="3">
        <f>IF(AND(OR(E34="Lifts people",E34="Lifting accessory"),G34="12 months"),"Check: 6 months unless a scheme","")</f>
        <v/>
      </c>
      <c r="K34" s="3"/>
      <c r="L34" s="3"/>
      <c r="M34" s="3"/>
    </row>
    <row r="35">
      <c r="A35" s="3"/>
      <c r="B35" s="3"/>
      <c r="C35" s="3"/>
      <c r="D35" s="3"/>
      <c r="E35" s="3"/>
      <c r="F35" s="2"/>
      <c r="G35" s="3"/>
      <c r="H35" s="2">
        <f>IF(F35="","",IF(G35="6 months",EDATE(F35,6),IF(G35="12 months",EDATE(F35,12),"")))</f>
      </c>
      <c r="I35" s="4">
        <f>IF(H35="","",H35-TODAY())</f>
      </c>
      <c r="J35" t="str" s="3">
        <f>IF(AND(OR(E35="Lifts people",E35="Lifting accessory"),G35="12 months"),"Check: 6 months unless a scheme","")</f>
        <v/>
      </c>
      <c r="K35" s="3"/>
      <c r="L35" s="3"/>
      <c r="M35" s="3"/>
    </row>
    <row r="36">
      <c r="A36" s="3"/>
      <c r="B36" s="3"/>
      <c r="C36" s="3"/>
      <c r="D36" s="3"/>
      <c r="E36" s="3"/>
      <c r="F36" s="2"/>
      <c r="G36" s="3"/>
      <c r="H36" s="2">
        <f>IF(F36="","",IF(G36="6 months",EDATE(F36,6),IF(G36="12 months",EDATE(F36,12),"")))</f>
      </c>
      <c r="I36" s="4">
        <f>IF(H36="","",H36-TODAY())</f>
      </c>
      <c r="J36" t="str" s="3">
        <f>IF(AND(OR(E36="Lifts people",E36="Lifting accessory"),G36="12 months"),"Check: 6 months unless a scheme","")</f>
        <v/>
      </c>
      <c r="K36" s="3"/>
      <c r="L36" s="3"/>
      <c r="M36" s="3"/>
    </row>
    <row r="37">
      <c r="A37" s="3"/>
      <c r="B37" s="3"/>
      <c r="C37" s="3"/>
      <c r="D37" s="3"/>
      <c r="E37" s="3"/>
      <c r="F37" s="2"/>
      <c r="G37" s="3"/>
      <c r="H37" s="2">
        <f>IF(F37="","",IF(G37="6 months",EDATE(F37,6),IF(G37="12 months",EDATE(F37,12),"")))</f>
      </c>
      <c r="I37" s="4">
        <f>IF(H37="","",H37-TODAY())</f>
      </c>
      <c r="J37" t="str" s="3">
        <f>IF(AND(OR(E37="Lifts people",E37="Lifting accessory"),G37="12 months"),"Check: 6 months unless a scheme","")</f>
        <v/>
      </c>
      <c r="K37" s="3"/>
      <c r="L37" s="3"/>
      <c r="M37" s="3"/>
    </row>
    <row r="38">
      <c r="A38" s="3"/>
      <c r="B38" s="3"/>
      <c r="C38" s="3"/>
      <c r="D38" s="3"/>
      <c r="E38" s="3"/>
      <c r="F38" s="2"/>
      <c r="G38" s="3"/>
      <c r="H38" s="2">
        <f>IF(F38="","",IF(G38="6 months",EDATE(F38,6),IF(G38="12 months",EDATE(F38,12),"")))</f>
      </c>
      <c r="I38" s="4">
        <f>IF(H38="","",H38-TODAY())</f>
      </c>
      <c r="J38" t="str" s="3">
        <f>IF(AND(OR(E38="Lifts people",E38="Lifting accessory"),G38="12 months"),"Check: 6 months unless a scheme","")</f>
        <v/>
      </c>
      <c r="K38" s="3"/>
      <c r="L38" s="3"/>
      <c r="M38" s="3"/>
    </row>
    <row r="39">
      <c r="A39" s="3"/>
      <c r="B39" s="3"/>
      <c r="C39" s="3"/>
      <c r="D39" s="3"/>
      <c r="E39" s="3"/>
      <c r="F39" s="2"/>
      <c r="G39" s="3"/>
      <c r="H39" s="2">
        <f>IF(F39="","",IF(G39="6 months",EDATE(F39,6),IF(G39="12 months",EDATE(F39,12),"")))</f>
      </c>
      <c r="I39" s="4">
        <f>IF(H39="","",H39-TODAY())</f>
      </c>
      <c r="J39" t="str" s="3">
        <f>IF(AND(OR(E39="Lifts people",E39="Lifting accessory"),G39="12 months"),"Check: 6 months unless a scheme","")</f>
        <v/>
      </c>
      <c r="K39" s="3"/>
      <c r="L39" s="3"/>
      <c r="M39" s="3"/>
    </row>
    <row r="40">
      <c r="A40" s="3"/>
      <c r="B40" s="3"/>
      <c r="C40" s="3"/>
      <c r="D40" s="3"/>
      <c r="E40" s="3"/>
      <c r="F40" s="2"/>
      <c r="G40" s="3"/>
      <c r="H40" s="2">
        <f>IF(F40="","",IF(G40="6 months",EDATE(F40,6),IF(G40="12 months",EDATE(F40,12),"")))</f>
      </c>
      <c r="I40" s="4">
        <f>IF(H40="","",H40-TODAY())</f>
      </c>
      <c r="J40" t="str" s="3">
        <f>IF(AND(OR(E40="Lifts people",E40="Lifting accessory"),G40="12 months"),"Check: 6 months unless a scheme","")</f>
        <v/>
      </c>
      <c r="K40" s="3"/>
      <c r="L40" s="3"/>
      <c r="M40" s="3"/>
    </row>
    <row r="41">
      <c r="A41" s="3"/>
      <c r="B41" s="3"/>
      <c r="C41" s="3"/>
      <c r="D41" s="3"/>
      <c r="E41" s="3"/>
      <c r="F41" s="2"/>
      <c r="G41" s="3"/>
      <c r="H41" s="2">
        <f>IF(F41="","",IF(G41="6 months",EDATE(F41,6),IF(G41="12 months",EDATE(F41,12),"")))</f>
      </c>
      <c r="I41" s="4">
        <f>IF(H41="","",H41-TODAY())</f>
      </c>
      <c r="J41" t="str" s="3">
        <f>IF(AND(OR(E41="Lifts people",E41="Lifting accessory"),G41="12 months"),"Check: 6 months unless a scheme","")</f>
        <v/>
      </c>
      <c r="K41" s="3"/>
      <c r="L41" s="3"/>
      <c r="M41" s="3"/>
    </row>
    <row r="42">
      <c r="A42" s="3"/>
      <c r="B42" s="3"/>
      <c r="C42" s="3"/>
      <c r="D42" s="3"/>
      <c r="E42" s="3"/>
      <c r="F42" s="2"/>
      <c r="G42" s="3"/>
      <c r="H42" s="2">
        <f>IF(F42="","",IF(G42="6 months",EDATE(F42,6),IF(G42="12 months",EDATE(F42,12),"")))</f>
      </c>
      <c r="I42" s="4">
        <f>IF(H42="","",H42-TODAY())</f>
      </c>
      <c r="J42" t="str" s="3">
        <f>IF(AND(OR(E42="Lifts people",E42="Lifting accessory"),G42="12 months"),"Check: 6 months unless a scheme","")</f>
        <v/>
      </c>
      <c r="K42" s="3"/>
      <c r="L42" s="3"/>
      <c r="M42" s="3"/>
    </row>
    <row r="43">
      <c r="A43" s="3"/>
      <c r="B43" s="3"/>
      <c r="C43" s="3"/>
      <c r="D43" s="3"/>
      <c r="E43" s="3"/>
      <c r="F43" s="2"/>
      <c r="G43" s="3"/>
      <c r="H43" s="2">
        <f>IF(F43="","",IF(G43="6 months",EDATE(F43,6),IF(G43="12 months",EDATE(F43,12),"")))</f>
      </c>
      <c r="I43" s="4">
        <f>IF(H43="","",H43-TODAY())</f>
      </c>
      <c r="J43" t="str" s="3">
        <f>IF(AND(OR(E43="Lifts people",E43="Lifting accessory"),G43="12 months"),"Check: 6 months unless a scheme","")</f>
        <v/>
      </c>
      <c r="K43" s="3"/>
      <c r="L43" s="3"/>
      <c r="M43" s="3"/>
    </row>
    <row r="44">
      <c r="A44" s="3"/>
      <c r="B44" s="3"/>
      <c r="C44" s="3"/>
      <c r="D44" s="3"/>
      <c r="E44" s="3"/>
      <c r="F44" s="2"/>
      <c r="G44" s="3"/>
      <c r="H44" s="2">
        <f>IF(F44="","",IF(G44="6 months",EDATE(F44,6),IF(G44="12 months",EDATE(F44,12),"")))</f>
      </c>
      <c r="I44" s="4">
        <f>IF(H44="","",H44-TODAY())</f>
      </c>
      <c r="J44" t="str" s="3">
        <f>IF(AND(OR(E44="Lifts people",E44="Lifting accessory"),G44="12 months"),"Check: 6 months unless a scheme","")</f>
        <v/>
      </c>
      <c r="K44" s="3"/>
      <c r="L44" s="3"/>
      <c r="M44" s="3"/>
    </row>
    <row r="45">
      <c r="A45" s="3"/>
      <c r="B45" s="3"/>
      <c r="C45" s="3"/>
      <c r="D45" s="3"/>
      <c r="E45" s="3"/>
      <c r="F45" s="2"/>
      <c r="G45" s="3"/>
      <c r="H45" s="2">
        <f>IF(F45="","",IF(G45="6 months",EDATE(F45,6),IF(G45="12 months",EDATE(F45,12),"")))</f>
      </c>
      <c r="I45" s="4">
        <f>IF(H45="","",H45-TODAY())</f>
      </c>
      <c r="J45" t="str" s="3">
        <f>IF(AND(OR(E45="Lifts people",E45="Lifting accessory"),G45="12 months"),"Check: 6 months unless a scheme","")</f>
        <v/>
      </c>
      <c r="K45" s="3"/>
      <c r="L45" s="3"/>
      <c r="M45" s="3"/>
    </row>
    <row r="46">
      <c r="A46" s="3"/>
      <c r="B46" s="3"/>
      <c r="C46" s="3"/>
      <c r="D46" s="3"/>
      <c r="E46" s="3"/>
      <c r="F46" s="2"/>
      <c r="G46" s="3"/>
      <c r="H46" s="2">
        <f>IF(F46="","",IF(G46="6 months",EDATE(F46,6),IF(G46="12 months",EDATE(F46,12),"")))</f>
      </c>
      <c r="I46" s="4">
        <f>IF(H46="","",H46-TODAY())</f>
      </c>
      <c r="J46" t="str" s="3">
        <f>IF(AND(OR(E46="Lifts people",E46="Lifting accessory"),G46="12 months"),"Check: 6 months unless a scheme","")</f>
        <v/>
      </c>
      <c r="K46" s="3"/>
      <c r="L46" s="3"/>
      <c r="M46" s="3"/>
    </row>
    <row r="47">
      <c r="A47" s="3"/>
      <c r="B47" s="3"/>
      <c r="C47" s="3"/>
      <c r="D47" s="3"/>
      <c r="E47" s="3"/>
      <c r="F47" s="2"/>
      <c r="G47" s="3"/>
      <c r="H47" s="2">
        <f>IF(F47="","",IF(G47="6 months",EDATE(F47,6),IF(G47="12 months",EDATE(F47,12),"")))</f>
      </c>
      <c r="I47" s="4">
        <f>IF(H47="","",H47-TODAY())</f>
      </c>
      <c r="J47" t="str" s="3">
        <f>IF(AND(OR(E47="Lifts people",E47="Lifting accessory"),G47="12 months"),"Check: 6 months unless a scheme","")</f>
        <v/>
      </c>
      <c r="K47" s="3"/>
      <c r="L47" s="3"/>
      <c r="M47" s="3"/>
    </row>
    <row r="48">
      <c r="A48" s="3"/>
      <c r="B48" s="3"/>
      <c r="C48" s="3"/>
      <c r="D48" s="3"/>
      <c r="E48" s="3"/>
      <c r="F48" s="2"/>
      <c r="G48" s="3"/>
      <c r="H48" s="2">
        <f>IF(F48="","",IF(G48="6 months",EDATE(F48,6),IF(G48="12 months",EDATE(F48,12),"")))</f>
      </c>
      <c r="I48" s="4">
        <f>IF(H48="","",H48-TODAY())</f>
      </c>
      <c r="J48" t="str" s="3">
        <f>IF(AND(OR(E48="Lifts people",E48="Lifting accessory"),G48="12 months"),"Check: 6 months unless a scheme","")</f>
        <v/>
      </c>
      <c r="K48" s="3"/>
      <c r="L48" s="3"/>
      <c r="M48" s="3"/>
    </row>
    <row r="49">
      <c r="A49" s="3"/>
      <c r="B49" s="3"/>
      <c r="C49" s="3"/>
      <c r="D49" s="3"/>
      <c r="E49" s="3"/>
      <c r="F49" s="2"/>
      <c r="G49" s="3"/>
      <c r="H49" s="2">
        <f>IF(F49="","",IF(G49="6 months",EDATE(F49,6),IF(G49="12 months",EDATE(F49,12),"")))</f>
      </c>
      <c r="I49" s="4">
        <f>IF(H49="","",H49-TODAY())</f>
      </c>
      <c r="J49" t="str" s="3">
        <f>IF(AND(OR(E49="Lifts people",E49="Lifting accessory"),G49="12 months"),"Check: 6 months unless a scheme","")</f>
        <v/>
      </c>
      <c r="K49" s="3"/>
      <c r="L49" s="3"/>
      <c r="M49" s="3"/>
    </row>
    <row r="50">
      <c r="A50" s="3"/>
      <c r="B50" s="3"/>
      <c r="C50" s="3"/>
      <c r="D50" s="3"/>
      <c r="E50" s="3"/>
      <c r="F50" s="2"/>
      <c r="G50" s="3"/>
      <c r="H50" s="2">
        <f>IF(F50="","",IF(G50="6 months",EDATE(F50,6),IF(G50="12 months",EDATE(F50,12),"")))</f>
      </c>
      <c r="I50" s="4">
        <f>IF(H50="","",H50-TODAY())</f>
      </c>
      <c r="J50" t="str" s="3">
        <f>IF(AND(OR(E50="Lifts people",E50="Lifting accessory"),G50="12 months"),"Check: 6 months unless a scheme","")</f>
        <v/>
      </c>
      <c r="K50" s="3"/>
      <c r="L50" s="3"/>
      <c r="M50" s="3"/>
    </row>
    <row r="51">
      <c r="A51" s="3"/>
      <c r="B51" s="3"/>
      <c r="C51" s="3"/>
      <c r="D51" s="3"/>
      <c r="E51" s="3"/>
      <c r="F51" s="2"/>
      <c r="G51" s="3"/>
      <c r="H51" s="2">
        <f>IF(F51="","",IF(G51="6 months",EDATE(F51,6),IF(G51="12 months",EDATE(F51,12),"")))</f>
      </c>
      <c r="I51" s="4">
        <f>IF(H51="","",H51-TODAY())</f>
      </c>
      <c r="J51" t="str" s="3">
        <f>IF(AND(OR(E51="Lifts people",E51="Lifting accessory"),G51="12 months"),"Check: 6 months unless a scheme","")</f>
        <v/>
      </c>
      <c r="K51" s="3"/>
      <c r="L51" s="3"/>
      <c r="M51" s="3"/>
    </row>
    <row r="52">
      <c r="A52" s="3"/>
      <c r="B52" s="3"/>
      <c r="C52" s="3"/>
      <c r="D52" s="3"/>
      <c r="E52" s="3"/>
      <c r="F52" s="2"/>
      <c r="G52" s="3"/>
      <c r="H52" s="2">
        <f>IF(F52="","",IF(G52="6 months",EDATE(F52,6),IF(G52="12 months",EDATE(F52,12),"")))</f>
      </c>
      <c r="I52" s="4">
        <f>IF(H52="","",H52-TODAY())</f>
      </c>
      <c r="J52" t="str" s="3">
        <f>IF(AND(OR(E52="Lifts people",E52="Lifting accessory"),G52="12 months"),"Check: 6 months unless a scheme","")</f>
        <v/>
      </c>
      <c r="K52" s="3"/>
      <c r="L52" s="3"/>
      <c r="M52" s="3"/>
    </row>
    <row r="53">
      <c r="A53" s="3"/>
      <c r="B53" s="3"/>
      <c r="C53" s="3"/>
      <c r="D53" s="3"/>
      <c r="E53" s="3"/>
      <c r="F53" s="2"/>
      <c r="G53" s="3"/>
      <c r="H53" s="2">
        <f>IF(F53="","",IF(G53="6 months",EDATE(F53,6),IF(G53="12 months",EDATE(F53,12),"")))</f>
      </c>
      <c r="I53" s="4">
        <f>IF(H53="","",H53-TODAY())</f>
      </c>
      <c r="J53" t="str" s="3">
        <f>IF(AND(OR(E53="Lifts people",E53="Lifting accessory"),G53="12 months"),"Check: 6 months unless a scheme","")</f>
        <v/>
      </c>
      <c r="K53" s="3"/>
      <c r="L53" s="3"/>
      <c r="M53" s="3"/>
    </row>
    <row r="54">
      <c r="A54" s="3"/>
      <c r="B54" s="3"/>
      <c r="C54" s="3"/>
      <c r="D54" s="3"/>
      <c r="E54" s="3"/>
      <c r="F54" s="2"/>
      <c r="G54" s="3"/>
      <c r="H54" s="2">
        <f>IF(F54="","",IF(G54="6 months",EDATE(F54,6),IF(G54="12 months",EDATE(F54,12),"")))</f>
      </c>
      <c r="I54" s="4">
        <f>IF(H54="","",H54-TODAY())</f>
      </c>
      <c r="J54" t="str" s="3">
        <f>IF(AND(OR(E54="Lifts people",E54="Lifting accessory"),G54="12 months"),"Check: 6 months unless a scheme","")</f>
        <v/>
      </c>
      <c r="K54" s="3"/>
      <c r="L54" s="3"/>
      <c r="M54" s="3"/>
    </row>
    <row r="55">
      <c r="A55" s="3"/>
      <c r="B55" s="3"/>
      <c r="C55" s="3"/>
      <c r="D55" s="3"/>
      <c r="E55" s="3"/>
      <c r="F55" s="2"/>
      <c r="G55" s="3"/>
      <c r="H55" s="2">
        <f>IF(F55="","",IF(G55="6 months",EDATE(F55,6),IF(G55="12 months",EDATE(F55,12),"")))</f>
      </c>
      <c r="I55" s="4">
        <f>IF(H55="","",H55-TODAY())</f>
      </c>
      <c r="J55" t="str" s="3">
        <f>IF(AND(OR(E55="Lifts people",E55="Lifting accessory"),G55="12 months"),"Check: 6 months unless a scheme","")</f>
        <v/>
      </c>
      <c r="K55" s="3"/>
      <c r="L55" s="3"/>
      <c r="M55" s="3"/>
    </row>
    <row r="56">
      <c r="A56" s="3"/>
      <c r="B56" s="3"/>
      <c r="C56" s="3"/>
      <c r="D56" s="3"/>
      <c r="E56" s="3"/>
      <c r="F56" s="2"/>
      <c r="G56" s="3"/>
      <c r="H56" s="2">
        <f>IF(F56="","",IF(G56="6 months",EDATE(F56,6),IF(G56="12 months",EDATE(F56,12),"")))</f>
      </c>
      <c r="I56" s="4">
        <f>IF(H56="","",H56-TODAY())</f>
      </c>
      <c r="J56" t="str" s="3">
        <f>IF(AND(OR(E56="Lifts people",E56="Lifting accessory"),G56="12 months"),"Check: 6 months unless a scheme","")</f>
        <v/>
      </c>
      <c r="K56" s="3"/>
      <c r="L56" s="3"/>
      <c r="M56" s="3"/>
    </row>
    <row r="57">
      <c r="A57" s="3"/>
      <c r="B57" s="3"/>
      <c r="C57" s="3"/>
      <c r="D57" s="3"/>
      <c r="E57" s="3"/>
      <c r="F57" s="2"/>
      <c r="G57" s="3"/>
      <c r="H57" s="2">
        <f>IF(F57="","",IF(G57="6 months",EDATE(F57,6),IF(G57="12 months",EDATE(F57,12),"")))</f>
      </c>
      <c r="I57" s="4">
        <f>IF(H57="","",H57-TODAY())</f>
      </c>
      <c r="J57" t="str" s="3">
        <f>IF(AND(OR(E57="Lifts people",E57="Lifting accessory"),G57="12 months"),"Check: 6 months unless a scheme","")</f>
        <v/>
      </c>
      <c r="K57" s="3"/>
      <c r="L57" s="3"/>
      <c r="M57" s="3"/>
    </row>
    <row r="58">
      <c r="A58" s="3"/>
      <c r="B58" s="3"/>
      <c r="C58" s="3"/>
      <c r="D58" s="3"/>
      <c r="E58" s="3"/>
      <c r="F58" s="2"/>
      <c r="G58" s="3"/>
      <c r="H58" s="2">
        <f>IF(F58="","",IF(G58="6 months",EDATE(F58,6),IF(G58="12 months",EDATE(F58,12),"")))</f>
      </c>
      <c r="I58" s="4">
        <f>IF(H58="","",H58-TODAY())</f>
      </c>
      <c r="J58" t="str" s="3">
        <f>IF(AND(OR(E58="Lifts people",E58="Lifting accessory"),G58="12 months"),"Check: 6 months unless a scheme","")</f>
        <v/>
      </c>
      <c r="K58" s="3"/>
      <c r="L58" s="3"/>
      <c r="M58" s="3"/>
    </row>
    <row r="59">
      <c r="A59" s="3"/>
      <c r="B59" s="3"/>
      <c r="C59" s="3"/>
      <c r="D59" s="3"/>
      <c r="E59" s="3"/>
      <c r="F59" s="2"/>
      <c r="G59" s="3"/>
      <c r="H59" s="2">
        <f>IF(F59="","",IF(G59="6 months",EDATE(F59,6),IF(G59="12 months",EDATE(F59,12),"")))</f>
      </c>
      <c r="I59" s="4">
        <f>IF(H59="","",H59-TODAY())</f>
      </c>
      <c r="J59" t="str" s="3">
        <f>IF(AND(OR(E59="Lifts people",E59="Lifting accessory"),G59="12 months"),"Check: 6 months unless a scheme","")</f>
        <v/>
      </c>
      <c r="K59" s="3"/>
      <c r="L59" s="3"/>
      <c r="M59" s="3"/>
    </row>
    <row r="60">
      <c r="A60" s="3"/>
      <c r="B60" s="3"/>
      <c r="C60" s="3"/>
      <c r="D60" s="3"/>
      <c r="E60" s="3"/>
      <c r="F60" s="2"/>
      <c r="G60" s="3"/>
      <c r="H60" s="2">
        <f>IF(F60="","",IF(G60="6 months",EDATE(F60,6),IF(G60="12 months",EDATE(F60,12),"")))</f>
      </c>
      <c r="I60" s="4">
        <f>IF(H60="","",H60-TODAY())</f>
      </c>
      <c r="J60" t="str" s="3">
        <f>IF(AND(OR(E60="Lifts people",E60="Lifting accessory"),G60="12 months"),"Check: 6 months unless a scheme","")</f>
        <v/>
      </c>
      <c r="K60" s="3"/>
      <c r="L60" s="3"/>
      <c r="M60" s="3"/>
    </row>
    <row r="61">
      <c r="A61" s="3"/>
      <c r="B61" s="3"/>
      <c r="C61" s="3"/>
      <c r="D61" s="3"/>
      <c r="E61" s="3"/>
      <c r="F61" s="2"/>
      <c r="G61" s="3"/>
      <c r="H61" s="2">
        <f>IF(F61="","",IF(G61="6 months",EDATE(F61,6),IF(G61="12 months",EDATE(F61,12),"")))</f>
      </c>
      <c r="I61" s="4">
        <f>IF(H61="","",H61-TODAY())</f>
      </c>
      <c r="J61" t="str" s="3">
        <f>IF(AND(OR(E61="Lifts people",E61="Lifting accessory"),G61="12 months"),"Check: 6 months unless a scheme","")</f>
        <v/>
      </c>
      <c r="K61" s="3"/>
      <c r="L61" s="3"/>
      <c r="M61" s="3"/>
    </row>
    <row r="62">
      <c r="A62" s="3"/>
      <c r="B62" s="3"/>
      <c r="C62" s="3"/>
      <c r="D62" s="3"/>
      <c r="E62" s="3"/>
      <c r="F62" s="2"/>
      <c r="G62" s="3"/>
      <c r="H62" s="2">
        <f>IF(F62="","",IF(G62="6 months",EDATE(F62,6),IF(G62="12 months",EDATE(F62,12),"")))</f>
      </c>
      <c r="I62" s="4">
        <f>IF(H62="","",H62-TODAY())</f>
      </c>
      <c r="J62" t="str" s="3">
        <f>IF(AND(OR(E62="Lifts people",E62="Lifting accessory"),G62="12 months"),"Check: 6 months unless a scheme","")</f>
        <v/>
      </c>
      <c r="K62" s="3"/>
      <c r="L62" s="3"/>
      <c r="M62" s="3"/>
    </row>
    <row r="63">
      <c r="A63" s="3"/>
      <c r="B63" s="3"/>
      <c r="C63" s="3"/>
      <c r="D63" s="3"/>
      <c r="E63" s="3"/>
      <c r="F63" s="2"/>
      <c r="G63" s="3"/>
      <c r="H63" s="2">
        <f>IF(F63="","",IF(G63="6 months",EDATE(F63,6),IF(G63="12 months",EDATE(F63,12),"")))</f>
      </c>
      <c r="I63" s="4">
        <f>IF(H63="","",H63-TODAY())</f>
      </c>
      <c r="J63" t="str" s="3">
        <f>IF(AND(OR(E63="Lifts people",E63="Lifting accessory"),G63="12 months"),"Check: 6 months unless a scheme","")</f>
        <v/>
      </c>
      <c r="K63" s="3"/>
      <c r="L63" s="3"/>
      <c r="M63" s="3"/>
    </row>
    <row r="64">
      <c r="A64" s="3"/>
      <c r="B64" s="3"/>
      <c r="C64" s="3"/>
      <c r="D64" s="3"/>
      <c r="E64" s="3"/>
      <c r="F64" s="2"/>
      <c r="G64" s="3"/>
      <c r="H64" s="2">
        <f>IF(F64="","",IF(G64="6 months",EDATE(F64,6),IF(G64="12 months",EDATE(F64,12),"")))</f>
      </c>
      <c r="I64" s="4">
        <f>IF(H64="","",H64-TODAY())</f>
      </c>
      <c r="J64" t="str" s="3">
        <f>IF(AND(OR(E64="Lifts people",E64="Lifting accessory"),G64="12 months"),"Check: 6 months unless a scheme","")</f>
        <v/>
      </c>
      <c r="K64" s="3"/>
      <c r="L64" s="3"/>
      <c r="M64" s="3"/>
    </row>
    <row r="65">
      <c r="A65" s="3"/>
      <c r="B65" s="3"/>
      <c r="C65" s="3"/>
      <c r="D65" s="3"/>
      <c r="E65" s="3"/>
      <c r="F65" s="2"/>
      <c r="G65" s="3"/>
      <c r="H65" s="2">
        <f>IF(F65="","",IF(G65="6 months",EDATE(F65,6),IF(G65="12 months",EDATE(F65,12),"")))</f>
      </c>
      <c r="I65" s="4">
        <f>IF(H65="","",H65-TODAY())</f>
      </c>
      <c r="J65" t="str" s="3">
        <f>IF(AND(OR(E65="Lifts people",E65="Lifting accessory"),G65="12 months"),"Check: 6 months unless a scheme","")</f>
        <v/>
      </c>
      <c r="K65" s="3"/>
      <c r="L65" s="3"/>
      <c r="M65" s="3"/>
    </row>
    <row r="66">
      <c r="A66" s="3"/>
      <c r="B66" s="3"/>
      <c r="C66" s="3"/>
      <c r="D66" s="3"/>
      <c r="E66" s="3"/>
      <c r="F66" s="2"/>
      <c r="G66" s="3"/>
      <c r="H66" s="2">
        <f>IF(F66="","",IF(G66="6 months",EDATE(F66,6),IF(G66="12 months",EDATE(F66,12),"")))</f>
      </c>
      <c r="I66" s="4">
        <f>IF(H66="","",H66-TODAY())</f>
      </c>
      <c r="J66" t="str" s="3">
        <f>IF(AND(OR(E66="Lifts people",E66="Lifting accessory"),G66="12 months"),"Check: 6 months unless a scheme","")</f>
        <v/>
      </c>
      <c r="K66" s="3"/>
      <c r="L66" s="3"/>
      <c r="M66" s="3"/>
    </row>
    <row r="67">
      <c r="A67" s="3"/>
      <c r="B67" s="3"/>
      <c r="C67" s="3"/>
      <c r="D67" s="3"/>
      <c r="E67" s="3"/>
      <c r="F67" s="2"/>
      <c r="G67" s="3"/>
      <c r="H67" s="2">
        <f>IF(F67="","",IF(G67="6 months",EDATE(F67,6),IF(G67="12 months",EDATE(F67,12),"")))</f>
      </c>
      <c r="I67" s="4">
        <f>IF(H67="","",H67-TODAY())</f>
      </c>
      <c r="J67" t="str" s="3">
        <f>IF(AND(OR(E67="Lifts people",E67="Lifting accessory"),G67="12 months"),"Check: 6 months unless a scheme","")</f>
        <v/>
      </c>
      <c r="K67" s="3"/>
      <c r="L67" s="3"/>
      <c r="M67" s="3"/>
    </row>
    <row r="68">
      <c r="A68" s="3"/>
      <c r="B68" s="3"/>
      <c r="C68" s="3"/>
      <c r="D68" s="3"/>
      <c r="E68" s="3"/>
      <c r="F68" s="2"/>
      <c r="G68" s="3"/>
      <c r="H68" s="2">
        <f>IF(F68="","",IF(G68="6 months",EDATE(F68,6),IF(G68="12 months",EDATE(F68,12),"")))</f>
      </c>
      <c r="I68" s="4">
        <f>IF(H68="","",H68-TODAY())</f>
      </c>
      <c r="J68" t="str" s="3">
        <f>IF(AND(OR(E68="Lifts people",E68="Lifting accessory"),G68="12 months"),"Check: 6 months unless a scheme","")</f>
        <v/>
      </c>
      <c r="K68" s="3"/>
      <c r="L68" s="3"/>
      <c r="M68" s="3"/>
    </row>
    <row r="69">
      <c r="A69" s="3"/>
      <c r="B69" s="3"/>
      <c r="C69" s="3"/>
      <c r="D69" s="3"/>
      <c r="E69" s="3"/>
      <c r="F69" s="2"/>
      <c r="G69" s="3"/>
      <c r="H69" s="2">
        <f>IF(F69="","",IF(G69="6 months",EDATE(F69,6),IF(G69="12 months",EDATE(F69,12),"")))</f>
      </c>
      <c r="I69" s="4">
        <f>IF(H69="","",H69-TODAY())</f>
      </c>
      <c r="J69" t="str" s="3">
        <f>IF(AND(OR(E69="Lifts people",E69="Lifting accessory"),G69="12 months"),"Check: 6 months unless a scheme","")</f>
        <v/>
      </c>
      <c r="K69" s="3"/>
      <c r="L69" s="3"/>
      <c r="M69" s="3"/>
    </row>
    <row r="70">
      <c r="A70" s="3"/>
      <c r="B70" s="3"/>
      <c r="C70" s="3"/>
      <c r="D70" s="3"/>
      <c r="E70" s="3"/>
      <c r="F70" s="2"/>
      <c r="G70" s="3"/>
      <c r="H70" s="2">
        <f>IF(F70="","",IF(G70="6 months",EDATE(F70,6),IF(G70="12 months",EDATE(F70,12),"")))</f>
      </c>
      <c r="I70" s="4">
        <f>IF(H70="","",H70-TODAY())</f>
      </c>
      <c r="J70" t="str" s="3">
        <f>IF(AND(OR(E70="Lifts people",E70="Lifting accessory"),G70="12 months"),"Check: 6 months unless a scheme","")</f>
        <v/>
      </c>
      <c r="K70" s="3"/>
      <c r="L70" s="3"/>
      <c r="M70" s="3"/>
    </row>
    <row r="71">
      <c r="A71" s="3"/>
      <c r="B71" s="3"/>
      <c r="C71" s="3"/>
      <c r="D71" s="3"/>
      <c r="E71" s="3"/>
      <c r="F71" s="2"/>
      <c r="G71" s="3"/>
      <c r="H71" s="2">
        <f>IF(F71="","",IF(G71="6 months",EDATE(F71,6),IF(G71="12 months",EDATE(F71,12),"")))</f>
      </c>
      <c r="I71" s="4">
        <f>IF(H71="","",H71-TODAY())</f>
      </c>
      <c r="J71" t="str" s="3">
        <f>IF(AND(OR(E71="Lifts people",E71="Lifting accessory"),G71="12 months"),"Check: 6 months unless a scheme","")</f>
        <v/>
      </c>
      <c r="K71" s="3"/>
      <c r="L71" s="3"/>
      <c r="M71" s="3"/>
    </row>
    <row r="72">
      <c r="A72" s="3"/>
      <c r="B72" s="3"/>
      <c r="C72" s="3"/>
      <c r="D72" s="3"/>
      <c r="E72" s="3"/>
      <c r="F72" s="2"/>
      <c r="G72" s="3"/>
      <c r="H72" s="2">
        <f>IF(F72="","",IF(G72="6 months",EDATE(F72,6),IF(G72="12 months",EDATE(F72,12),"")))</f>
      </c>
      <c r="I72" s="4">
        <f>IF(H72="","",H72-TODAY())</f>
      </c>
      <c r="J72" t="str" s="3">
        <f>IF(AND(OR(E72="Lifts people",E72="Lifting accessory"),G72="12 months"),"Check: 6 months unless a scheme","")</f>
        <v/>
      </c>
      <c r="K72" s="3"/>
      <c r="L72" s="3"/>
      <c r="M72" s="3"/>
    </row>
    <row r="73">
      <c r="A73" s="3"/>
      <c r="B73" s="3"/>
      <c r="C73" s="3"/>
      <c r="D73" s="3"/>
      <c r="E73" s="3"/>
      <c r="F73" s="2"/>
      <c r="G73" s="3"/>
      <c r="H73" s="2">
        <f>IF(F73="","",IF(G73="6 months",EDATE(F73,6),IF(G73="12 months",EDATE(F73,12),"")))</f>
      </c>
      <c r="I73" s="4">
        <f>IF(H73="","",H73-TODAY())</f>
      </c>
      <c r="J73" t="str" s="3">
        <f>IF(AND(OR(E73="Lifts people",E73="Lifting accessory"),G73="12 months"),"Check: 6 months unless a scheme","")</f>
        <v/>
      </c>
      <c r="K73" s="3"/>
      <c r="L73" s="3"/>
      <c r="M73" s="3"/>
    </row>
    <row r="74">
      <c r="A74" s="3"/>
      <c r="B74" s="3"/>
      <c r="C74" s="3"/>
      <c r="D74" s="3"/>
      <c r="E74" s="3"/>
      <c r="F74" s="2"/>
      <c r="G74" s="3"/>
      <c r="H74" s="2">
        <f>IF(F74="","",IF(G74="6 months",EDATE(F74,6),IF(G74="12 months",EDATE(F74,12),"")))</f>
      </c>
      <c r="I74" s="4">
        <f>IF(H74="","",H74-TODAY())</f>
      </c>
      <c r="J74" t="str" s="3">
        <f>IF(AND(OR(E74="Lifts people",E74="Lifting accessory"),G74="12 months"),"Check: 6 months unless a scheme","")</f>
        <v/>
      </c>
      <c r="K74" s="3"/>
      <c r="L74" s="3"/>
      <c r="M74" s="3"/>
    </row>
    <row r="75">
      <c r="A75" s="3"/>
      <c r="B75" s="3"/>
      <c r="C75" s="3"/>
      <c r="D75" s="3"/>
      <c r="E75" s="3"/>
      <c r="F75" s="2"/>
      <c r="G75" s="3"/>
      <c r="H75" s="2">
        <f>IF(F75="","",IF(G75="6 months",EDATE(F75,6),IF(G75="12 months",EDATE(F75,12),"")))</f>
      </c>
      <c r="I75" s="4">
        <f>IF(H75="","",H75-TODAY())</f>
      </c>
      <c r="J75" t="str" s="3">
        <f>IF(AND(OR(E75="Lifts people",E75="Lifting accessory"),G75="12 months"),"Check: 6 months unless a scheme","")</f>
        <v/>
      </c>
      <c r="K75" s="3"/>
      <c r="L75" s="3"/>
      <c r="M75" s="3"/>
    </row>
    <row r="76">
      <c r="A76" s="3"/>
      <c r="B76" s="3"/>
      <c r="C76" s="3"/>
      <c r="D76" s="3"/>
      <c r="E76" s="3"/>
      <c r="F76" s="2"/>
      <c r="G76" s="3"/>
      <c r="H76" s="2">
        <f>IF(F76="","",IF(G76="6 months",EDATE(F76,6),IF(G76="12 months",EDATE(F76,12),"")))</f>
      </c>
      <c r="I76" s="4">
        <f>IF(H76="","",H76-TODAY())</f>
      </c>
      <c r="J76" t="str" s="3">
        <f>IF(AND(OR(E76="Lifts people",E76="Lifting accessory"),G76="12 months"),"Check: 6 months unless a scheme","")</f>
        <v/>
      </c>
      <c r="K76" s="3"/>
      <c r="L76" s="3"/>
      <c r="M76" s="3"/>
    </row>
    <row r="77">
      <c r="A77" s="3"/>
      <c r="B77" s="3"/>
      <c r="C77" s="3"/>
      <c r="D77" s="3"/>
      <c r="E77" s="3"/>
      <c r="F77" s="2"/>
      <c r="G77" s="3"/>
      <c r="H77" s="2">
        <f>IF(F77="","",IF(G77="6 months",EDATE(F77,6),IF(G77="12 months",EDATE(F77,12),"")))</f>
      </c>
      <c r="I77" s="4">
        <f>IF(H77="","",H77-TODAY())</f>
      </c>
      <c r="J77" t="str" s="3">
        <f>IF(AND(OR(E77="Lifts people",E77="Lifting accessory"),G77="12 months"),"Check: 6 months unless a scheme","")</f>
        <v/>
      </c>
      <c r="K77" s="3"/>
      <c r="L77" s="3"/>
      <c r="M77" s="3"/>
    </row>
    <row r="78">
      <c r="A78" s="3"/>
      <c r="B78" s="3"/>
      <c r="C78" s="3"/>
      <c r="D78" s="3"/>
      <c r="E78" s="3"/>
      <c r="F78" s="2"/>
      <c r="G78" s="3"/>
      <c r="H78" s="2">
        <f>IF(F78="","",IF(G78="6 months",EDATE(F78,6),IF(G78="12 months",EDATE(F78,12),"")))</f>
      </c>
      <c r="I78" s="4">
        <f>IF(H78="","",H78-TODAY())</f>
      </c>
      <c r="J78" t="str" s="3">
        <f>IF(AND(OR(E78="Lifts people",E78="Lifting accessory"),G78="12 months"),"Check: 6 months unless a scheme","")</f>
        <v/>
      </c>
      <c r="K78" s="3"/>
      <c r="L78" s="3"/>
      <c r="M78" s="3"/>
    </row>
    <row r="79">
      <c r="A79" s="3"/>
      <c r="B79" s="3"/>
      <c r="C79" s="3"/>
      <c r="D79" s="3"/>
      <c r="E79" s="3"/>
      <c r="F79" s="2"/>
      <c r="G79" s="3"/>
      <c r="H79" s="2">
        <f>IF(F79="","",IF(G79="6 months",EDATE(F79,6),IF(G79="12 months",EDATE(F79,12),"")))</f>
      </c>
      <c r="I79" s="4">
        <f>IF(H79="","",H79-TODAY())</f>
      </c>
      <c r="J79" t="str" s="3">
        <f>IF(AND(OR(E79="Lifts people",E79="Lifting accessory"),G79="12 months"),"Check: 6 months unless a scheme","")</f>
        <v/>
      </c>
      <c r="K79" s="3"/>
      <c r="L79" s="3"/>
      <c r="M79" s="3"/>
    </row>
    <row r="80">
      <c r="A80" s="3"/>
      <c r="B80" s="3"/>
      <c r="C80" s="3"/>
      <c r="D80" s="3"/>
      <c r="E80" s="3"/>
      <c r="F80" s="2"/>
      <c r="G80" s="3"/>
      <c r="H80" s="2">
        <f>IF(F80="","",IF(G80="6 months",EDATE(F80,6),IF(G80="12 months",EDATE(F80,12),"")))</f>
      </c>
      <c r="I80" s="4">
        <f>IF(H80="","",H80-TODAY())</f>
      </c>
      <c r="J80" t="str" s="3">
        <f>IF(AND(OR(E80="Lifts people",E80="Lifting accessory"),G80="12 months"),"Check: 6 months unless a scheme","")</f>
        <v/>
      </c>
      <c r="K80" s="3"/>
      <c r="L80" s="3"/>
      <c r="M80" s="3"/>
    </row>
    <row r="81">
      <c r="A81" s="3"/>
      <c r="B81" s="3"/>
      <c r="C81" s="3"/>
      <c r="D81" s="3"/>
      <c r="E81" s="3"/>
      <c r="F81" s="2"/>
      <c r="G81" s="3"/>
      <c r="H81" s="2">
        <f>IF(F81="","",IF(G81="6 months",EDATE(F81,6),IF(G81="12 months",EDATE(F81,12),"")))</f>
      </c>
      <c r="I81" s="4">
        <f>IF(H81="","",H81-TODAY())</f>
      </c>
      <c r="J81" t="str" s="3">
        <f>IF(AND(OR(E81="Lifts people",E81="Lifting accessory"),G81="12 months"),"Check: 6 months unless a scheme","")</f>
        <v/>
      </c>
      <c r="K81" s="3"/>
      <c r="L81" s="3"/>
      <c r="M81" s="3"/>
    </row>
    <row r="82">
      <c r="A82" s="3"/>
      <c r="B82" s="3"/>
      <c r="C82" s="3"/>
      <c r="D82" s="3"/>
      <c r="E82" s="3"/>
      <c r="F82" s="2"/>
      <c r="G82" s="3"/>
      <c r="H82" s="2">
        <f>IF(F82="","",IF(G82="6 months",EDATE(F82,6),IF(G82="12 months",EDATE(F82,12),"")))</f>
      </c>
      <c r="I82" s="4">
        <f>IF(H82="","",H82-TODAY())</f>
      </c>
      <c r="J82" t="str" s="3">
        <f>IF(AND(OR(E82="Lifts people",E82="Lifting accessory"),G82="12 months"),"Check: 6 months unless a scheme","")</f>
        <v/>
      </c>
      <c r="K82" s="3"/>
      <c r="L82" s="3"/>
      <c r="M82" s="3"/>
    </row>
    <row r="83">
      <c r="A83" s="3"/>
      <c r="B83" s="3"/>
      <c r="C83" s="3"/>
      <c r="D83" s="3"/>
      <c r="E83" s="3"/>
      <c r="F83" s="2"/>
      <c r="G83" s="3"/>
      <c r="H83" s="2">
        <f>IF(F83="","",IF(G83="6 months",EDATE(F83,6),IF(G83="12 months",EDATE(F83,12),"")))</f>
      </c>
      <c r="I83" s="4">
        <f>IF(H83="","",H83-TODAY())</f>
      </c>
      <c r="J83" t="str" s="3">
        <f>IF(AND(OR(E83="Lifts people",E83="Lifting accessory"),G83="12 months"),"Check: 6 months unless a scheme","")</f>
        <v/>
      </c>
      <c r="K83" s="3"/>
      <c r="L83" s="3"/>
      <c r="M83" s="3"/>
    </row>
    <row r="84">
      <c r="A84" s="3"/>
      <c r="B84" s="3"/>
      <c r="C84" s="3"/>
      <c r="D84" s="3"/>
      <c r="E84" s="3"/>
      <c r="F84" s="2"/>
      <c r="G84" s="3"/>
      <c r="H84" s="2">
        <f>IF(F84="","",IF(G84="6 months",EDATE(F84,6),IF(G84="12 months",EDATE(F84,12),"")))</f>
      </c>
      <c r="I84" s="4">
        <f>IF(H84="","",H84-TODAY())</f>
      </c>
      <c r="J84" t="str" s="3">
        <f>IF(AND(OR(E84="Lifts people",E84="Lifting accessory"),G84="12 months"),"Check: 6 months unless a scheme","")</f>
        <v/>
      </c>
      <c r="K84" s="3"/>
      <c r="L84" s="3"/>
      <c r="M84" s="3"/>
    </row>
    <row r="85">
      <c r="A85" s="3"/>
      <c r="B85" s="3"/>
      <c r="C85" s="3"/>
      <c r="D85" s="3"/>
      <c r="E85" s="3"/>
      <c r="F85" s="2"/>
      <c r="G85" s="3"/>
      <c r="H85" s="2">
        <f>IF(F85="","",IF(G85="6 months",EDATE(F85,6),IF(G85="12 months",EDATE(F85,12),"")))</f>
      </c>
      <c r="I85" s="4">
        <f>IF(H85="","",H85-TODAY())</f>
      </c>
      <c r="J85" t="str" s="3">
        <f>IF(AND(OR(E85="Lifts people",E85="Lifting accessory"),G85="12 months"),"Check: 6 months unless a scheme","")</f>
        <v/>
      </c>
      <c r="K85" s="3"/>
      <c r="L85" s="3"/>
      <c r="M85" s="3"/>
    </row>
    <row r="86">
      <c r="A86" s="3"/>
      <c r="B86" s="3"/>
      <c r="C86" s="3"/>
      <c r="D86" s="3"/>
      <c r="E86" s="3"/>
      <c r="F86" s="2"/>
      <c r="G86" s="3"/>
      <c r="H86" s="2">
        <f>IF(F86="","",IF(G86="6 months",EDATE(F86,6),IF(G86="12 months",EDATE(F86,12),"")))</f>
      </c>
      <c r="I86" s="4">
        <f>IF(H86="","",H86-TODAY())</f>
      </c>
      <c r="J86" t="str" s="3">
        <f>IF(AND(OR(E86="Lifts people",E86="Lifting accessory"),G86="12 months"),"Check: 6 months unless a scheme","")</f>
        <v/>
      </c>
      <c r="K86" s="3"/>
      <c r="L86" s="3"/>
      <c r="M86" s="3"/>
    </row>
    <row r="87">
      <c r="A87" s="3"/>
      <c r="B87" s="3"/>
      <c r="C87" s="3"/>
      <c r="D87" s="3"/>
      <c r="E87" s="3"/>
      <c r="F87" s="2"/>
      <c r="G87" s="3"/>
      <c r="H87" s="2">
        <f>IF(F87="","",IF(G87="6 months",EDATE(F87,6),IF(G87="12 months",EDATE(F87,12),"")))</f>
      </c>
      <c r="I87" s="4">
        <f>IF(H87="","",H87-TODAY())</f>
      </c>
      <c r="J87" t="str" s="3">
        <f>IF(AND(OR(E87="Lifts people",E87="Lifting accessory"),G87="12 months"),"Check: 6 months unless a scheme","")</f>
        <v/>
      </c>
      <c r="K87" s="3"/>
      <c r="L87" s="3"/>
      <c r="M87" s="3"/>
    </row>
    <row r="88">
      <c r="A88" s="3"/>
      <c r="B88" s="3"/>
      <c r="C88" s="3"/>
      <c r="D88" s="3"/>
      <c r="E88" s="3"/>
      <c r="F88" s="2"/>
      <c r="G88" s="3"/>
      <c r="H88" s="2">
        <f>IF(F88="","",IF(G88="6 months",EDATE(F88,6),IF(G88="12 months",EDATE(F88,12),"")))</f>
      </c>
      <c r="I88" s="4">
        <f>IF(H88="","",H88-TODAY())</f>
      </c>
      <c r="J88" t="str" s="3">
        <f>IF(AND(OR(E88="Lifts people",E88="Lifting accessory"),G88="12 months"),"Check: 6 months unless a scheme","")</f>
        <v/>
      </c>
      <c r="K88" s="3"/>
      <c r="L88" s="3"/>
      <c r="M88" s="3"/>
    </row>
    <row r="89">
      <c r="A89" s="3"/>
      <c r="B89" s="3"/>
      <c r="C89" s="3"/>
      <c r="D89" s="3"/>
      <c r="E89" s="3"/>
      <c r="F89" s="2"/>
      <c r="G89" s="3"/>
      <c r="H89" s="2">
        <f>IF(F89="","",IF(G89="6 months",EDATE(F89,6),IF(G89="12 months",EDATE(F89,12),"")))</f>
      </c>
      <c r="I89" s="4">
        <f>IF(H89="","",H89-TODAY())</f>
      </c>
      <c r="J89" t="str" s="3">
        <f>IF(AND(OR(E89="Lifts people",E89="Lifting accessory"),G89="12 months"),"Check: 6 months unless a scheme","")</f>
        <v/>
      </c>
      <c r="K89" s="3"/>
      <c r="L89" s="3"/>
      <c r="M89" s="3"/>
    </row>
    <row r="90">
      <c r="A90" s="3"/>
      <c r="B90" s="3"/>
      <c r="C90" s="3"/>
      <c r="D90" s="3"/>
      <c r="E90" s="3"/>
      <c r="F90" s="2"/>
      <c r="G90" s="3"/>
      <c r="H90" s="2">
        <f>IF(F90="","",IF(G90="6 months",EDATE(F90,6),IF(G90="12 months",EDATE(F90,12),"")))</f>
      </c>
      <c r="I90" s="4">
        <f>IF(H90="","",H90-TODAY())</f>
      </c>
      <c r="J90" t="str" s="3">
        <f>IF(AND(OR(E90="Lifts people",E90="Lifting accessory"),G90="12 months"),"Check: 6 months unless a scheme","")</f>
        <v/>
      </c>
      <c r="K90" s="3"/>
      <c r="L90" s="3"/>
      <c r="M90" s="3"/>
    </row>
    <row r="91">
      <c r="A91" s="3"/>
      <c r="B91" s="3"/>
      <c r="C91" s="3"/>
      <c r="D91" s="3"/>
      <c r="E91" s="3"/>
      <c r="F91" s="2"/>
      <c r="G91" s="3"/>
      <c r="H91" s="2">
        <f>IF(F91="","",IF(G91="6 months",EDATE(F91,6),IF(G91="12 months",EDATE(F91,12),"")))</f>
      </c>
      <c r="I91" s="4">
        <f>IF(H91="","",H91-TODAY())</f>
      </c>
      <c r="J91" t="str" s="3">
        <f>IF(AND(OR(E91="Lifts people",E91="Lifting accessory"),G91="12 months"),"Check: 6 months unless a scheme","")</f>
        <v/>
      </c>
      <c r="K91" s="3"/>
      <c r="L91" s="3"/>
      <c r="M91" s="3"/>
    </row>
    <row r="92">
      <c r="A92" s="3"/>
      <c r="B92" s="3"/>
      <c r="C92" s="3"/>
      <c r="D92" s="3"/>
      <c r="E92" s="3"/>
      <c r="F92" s="2"/>
      <c r="G92" s="3"/>
      <c r="H92" s="2">
        <f>IF(F92="","",IF(G92="6 months",EDATE(F92,6),IF(G92="12 months",EDATE(F92,12),"")))</f>
      </c>
      <c r="I92" s="4">
        <f>IF(H92="","",H92-TODAY())</f>
      </c>
      <c r="J92" t="str" s="3">
        <f>IF(AND(OR(E92="Lifts people",E92="Lifting accessory"),G92="12 months"),"Check: 6 months unless a scheme","")</f>
        <v/>
      </c>
      <c r="K92" s="3"/>
      <c r="L92" s="3"/>
      <c r="M92" s="3"/>
    </row>
    <row r="93">
      <c r="A93" s="3"/>
      <c r="B93" s="3"/>
      <c r="C93" s="3"/>
      <c r="D93" s="3"/>
      <c r="E93" s="3"/>
      <c r="F93" s="2"/>
      <c r="G93" s="3"/>
      <c r="H93" s="2">
        <f>IF(F93="","",IF(G93="6 months",EDATE(F93,6),IF(G93="12 months",EDATE(F93,12),"")))</f>
      </c>
      <c r="I93" s="4">
        <f>IF(H93="","",H93-TODAY())</f>
      </c>
      <c r="J93" t="str" s="3">
        <f>IF(AND(OR(E93="Lifts people",E93="Lifting accessory"),G93="12 months"),"Check: 6 months unless a scheme","")</f>
        <v/>
      </c>
      <c r="K93" s="3"/>
      <c r="L93" s="3"/>
      <c r="M93" s="3"/>
    </row>
    <row r="94">
      <c r="A94" s="3"/>
      <c r="B94" s="3"/>
      <c r="C94" s="3"/>
      <c r="D94" s="3"/>
      <c r="E94" s="3"/>
      <c r="F94" s="2"/>
      <c r="G94" s="3"/>
      <c r="H94" s="2">
        <f>IF(F94="","",IF(G94="6 months",EDATE(F94,6),IF(G94="12 months",EDATE(F94,12),"")))</f>
      </c>
      <c r="I94" s="4">
        <f>IF(H94="","",H94-TODAY())</f>
      </c>
      <c r="J94" t="str" s="3">
        <f>IF(AND(OR(E94="Lifts people",E94="Lifting accessory"),G94="12 months"),"Check: 6 months unless a scheme","")</f>
        <v/>
      </c>
      <c r="K94" s="3"/>
      <c r="L94" s="3"/>
      <c r="M94" s="3"/>
    </row>
    <row r="95">
      <c r="A95" s="3"/>
      <c r="B95" s="3"/>
      <c r="C95" s="3"/>
      <c r="D95" s="3"/>
      <c r="E95" s="3"/>
      <c r="F95" s="2"/>
      <c r="G95" s="3"/>
      <c r="H95" s="2">
        <f>IF(F95="","",IF(G95="6 months",EDATE(F95,6),IF(G95="12 months",EDATE(F95,12),"")))</f>
      </c>
      <c r="I95" s="4">
        <f>IF(H95="","",H95-TODAY())</f>
      </c>
      <c r="J95" t="str" s="3">
        <f>IF(AND(OR(E95="Lifts people",E95="Lifting accessory"),G95="12 months"),"Check: 6 months unless a scheme","")</f>
        <v/>
      </c>
      <c r="K95" s="3"/>
      <c r="L95" s="3"/>
      <c r="M95" s="3"/>
    </row>
    <row r="96">
      <c r="A96" s="3"/>
      <c r="B96" s="3"/>
      <c r="C96" s="3"/>
      <c r="D96" s="3"/>
      <c r="E96" s="3"/>
      <c r="F96" s="2"/>
      <c r="G96" s="3"/>
      <c r="H96" s="2">
        <f>IF(F96="","",IF(G96="6 months",EDATE(F96,6),IF(G96="12 months",EDATE(F96,12),"")))</f>
      </c>
      <c r="I96" s="4">
        <f>IF(H96="","",H96-TODAY())</f>
      </c>
      <c r="J96" t="str" s="3">
        <f>IF(AND(OR(E96="Lifts people",E96="Lifting accessory"),G96="12 months"),"Check: 6 months unless a scheme","")</f>
        <v/>
      </c>
      <c r="K96" s="3"/>
      <c r="L96" s="3"/>
      <c r="M96" s="3"/>
    </row>
    <row r="97">
      <c r="A97" s="3"/>
      <c r="B97" s="3"/>
      <c r="C97" s="3"/>
      <c r="D97" s="3"/>
      <c r="E97" s="3"/>
      <c r="F97" s="2"/>
      <c r="G97" s="3"/>
      <c r="H97" s="2">
        <f>IF(F97="","",IF(G97="6 months",EDATE(F97,6),IF(G97="12 months",EDATE(F97,12),"")))</f>
      </c>
      <c r="I97" s="4">
        <f>IF(H97="","",H97-TODAY())</f>
      </c>
      <c r="J97" t="str" s="3">
        <f>IF(AND(OR(E97="Lifts people",E97="Lifting accessory"),G97="12 months"),"Check: 6 months unless a scheme","")</f>
        <v/>
      </c>
      <c r="K97" s="3"/>
      <c r="L97" s="3"/>
      <c r="M97" s="3"/>
    </row>
    <row r="98">
      <c r="A98" s="3"/>
      <c r="B98" s="3"/>
      <c r="C98" s="3"/>
      <c r="D98" s="3"/>
      <c r="E98" s="3"/>
      <c r="F98" s="2"/>
      <c r="G98" s="3"/>
      <c r="H98" s="2">
        <f>IF(F98="","",IF(G98="6 months",EDATE(F98,6),IF(G98="12 months",EDATE(F98,12),"")))</f>
      </c>
      <c r="I98" s="4">
        <f>IF(H98="","",H98-TODAY())</f>
      </c>
      <c r="J98" t="str" s="3">
        <f>IF(AND(OR(E98="Lifts people",E98="Lifting accessory"),G98="12 months"),"Check: 6 months unless a scheme","")</f>
        <v/>
      </c>
      <c r="K98" s="3"/>
      <c r="L98" s="3"/>
      <c r="M98" s="3"/>
    </row>
    <row r="99">
      <c r="A99" s="3"/>
      <c r="B99" s="3"/>
      <c r="C99" s="3"/>
      <c r="D99" s="3"/>
      <c r="E99" s="3"/>
      <c r="F99" s="2"/>
      <c r="G99" s="3"/>
      <c r="H99" s="2">
        <f>IF(F99="","",IF(G99="6 months",EDATE(F99,6),IF(G99="12 months",EDATE(F99,12),"")))</f>
      </c>
      <c r="I99" s="4">
        <f>IF(H99="","",H99-TODAY())</f>
      </c>
      <c r="J99" t="str" s="3">
        <f>IF(AND(OR(E99="Lifts people",E99="Lifting accessory"),G99="12 months"),"Check: 6 months unless a scheme","")</f>
        <v/>
      </c>
      <c r="K99" s="3"/>
      <c r="L99" s="3"/>
      <c r="M99" s="3"/>
    </row>
    <row r="100">
      <c r="A100" s="3"/>
      <c r="B100" s="3"/>
      <c r="C100" s="3"/>
      <c r="D100" s="3"/>
      <c r="E100" s="3"/>
      <c r="F100" s="2"/>
      <c r="G100" s="3"/>
      <c r="H100" s="2">
        <f>IF(F100="","",IF(G100="6 months",EDATE(F100,6),IF(G100="12 months",EDATE(F100,12),"")))</f>
      </c>
      <c r="I100" s="4">
        <f>IF(H100="","",H100-TODAY())</f>
      </c>
      <c r="J100" t="str" s="3">
        <f>IF(AND(OR(E100="Lifts people",E100="Lifting accessory"),G100="12 months"),"Check: 6 months unless a scheme","")</f>
        <v/>
      </c>
      <c r="K100" s="3"/>
      <c r="L100" s="3"/>
      <c r="M100" s="3"/>
    </row>
    <row r="101">
      <c r="A101" s="3"/>
      <c r="B101" s="3"/>
      <c r="C101" s="3"/>
      <c r="D101" s="3"/>
      <c r="E101" s="3"/>
      <c r="F101" s="2"/>
      <c r="G101" s="3"/>
      <c r="H101" s="2">
        <f>IF(F101="","",IF(G101="6 months",EDATE(F101,6),IF(G101="12 months",EDATE(F101,12),"")))</f>
      </c>
      <c r="I101" s="4">
        <f>IF(H101="","",H101-TODAY())</f>
      </c>
      <c r="J101" t="str" s="3">
        <f>IF(AND(OR(E101="Lifts people",E101="Lifting accessory"),G101="12 months"),"Check: 6 months unless a scheme","")</f>
        <v/>
      </c>
      <c r="K101" s="3"/>
      <c r="L101" s="3"/>
      <c r="M101" s="3"/>
    </row>
    <row r="102">
      <c r="A102" s="3"/>
      <c r="B102" s="3"/>
      <c r="C102" s="3"/>
      <c r="D102" s="3"/>
      <c r="E102" s="3"/>
      <c r="F102" s="2"/>
      <c r="G102" s="3"/>
      <c r="H102" s="2">
        <f>IF(F102="","",IF(G102="6 months",EDATE(F102,6),IF(G102="12 months",EDATE(F102,12),"")))</f>
      </c>
      <c r="I102" s="4">
        <f>IF(H102="","",H102-TODAY())</f>
      </c>
      <c r="J102" t="str" s="3">
        <f>IF(AND(OR(E102="Lifts people",E102="Lifting accessory"),G102="12 months"),"Check: 6 months unless a scheme","")</f>
        <v/>
      </c>
      <c r="K102" s="3"/>
      <c r="L102" s="3"/>
      <c r="M102" s="3"/>
    </row>
    <row r="103">
      <c r="A103" s="3"/>
      <c r="B103" s="3"/>
      <c r="C103" s="3"/>
      <c r="D103" s="3"/>
      <c r="E103" s="3"/>
      <c r="F103" s="2"/>
      <c r="G103" s="3"/>
      <c r="H103" s="2">
        <f>IF(F103="","",IF(G103="6 months",EDATE(F103,6),IF(G103="12 months",EDATE(F103,12),"")))</f>
      </c>
      <c r="I103" s="4">
        <f>IF(H103="","",H103-TODAY())</f>
      </c>
      <c r="J103" t="str" s="3">
        <f>IF(AND(OR(E103="Lifts people",E103="Lifting accessory"),G103="12 months"),"Check: 6 months unless a scheme","")</f>
        <v/>
      </c>
      <c r="K103" s="3"/>
      <c r="L103" s="3"/>
      <c r="M103" s="3"/>
    </row>
    <row r="104">
      <c r="A104" s="3"/>
      <c r="B104" s="3"/>
      <c r="C104" s="3"/>
      <c r="D104" s="3"/>
      <c r="E104" s="3"/>
      <c r="F104" s="2"/>
      <c r="G104" s="3"/>
      <c r="H104" s="2">
        <f>IF(F104="","",IF(G104="6 months",EDATE(F104,6),IF(G104="12 months",EDATE(F104,12),"")))</f>
      </c>
      <c r="I104" s="4">
        <f>IF(H104="","",H104-TODAY())</f>
      </c>
      <c r="J104" t="str" s="3">
        <f>IF(AND(OR(E104="Lifts people",E104="Lifting accessory"),G104="12 months"),"Check: 6 months unless a scheme","")</f>
        <v/>
      </c>
      <c r="K104" s="3"/>
      <c r="L104" s="3"/>
      <c r="M104" s="3"/>
    </row>
    <row r="105">
      <c r="A105" s="3"/>
      <c r="B105" s="3"/>
      <c r="C105" s="3"/>
      <c r="D105" s="3"/>
      <c r="E105" s="3"/>
      <c r="F105" s="2"/>
      <c r="G105" s="3"/>
      <c r="H105" s="2">
        <f>IF(F105="","",IF(G105="6 months",EDATE(F105,6),IF(G105="12 months",EDATE(F105,12),"")))</f>
      </c>
      <c r="I105" s="4">
        <f>IF(H105="","",H105-TODAY())</f>
      </c>
      <c r="J105" t="str" s="3">
        <f>IF(AND(OR(E105="Lifts people",E105="Lifting accessory"),G105="12 months"),"Check: 6 months unless a scheme","")</f>
        <v/>
      </c>
      <c r="K105" s="3"/>
      <c r="L105" s="3"/>
      <c r="M105" s="3"/>
    </row>
    <row r="106">
      <c r="A106" s="3"/>
      <c r="B106" s="3"/>
      <c r="C106" s="3"/>
      <c r="D106" s="3"/>
      <c r="E106" s="3"/>
      <c r="F106" s="2"/>
      <c r="G106" s="3"/>
      <c r="H106" s="2">
        <f>IF(F106="","",IF(G106="6 months",EDATE(F106,6),IF(G106="12 months",EDATE(F106,12),"")))</f>
      </c>
      <c r="I106" s="4">
        <f>IF(H106="","",H106-TODAY())</f>
      </c>
      <c r="J106" t="str" s="3">
        <f>IF(AND(OR(E106="Lifts people",E106="Lifting accessory"),G106="12 months"),"Check: 6 months unless a scheme","")</f>
        <v/>
      </c>
      <c r="K106" s="3"/>
      <c r="L106" s="3"/>
      <c r="M106" s="3"/>
    </row>
    <row r="107">
      <c r="A107" s="3"/>
      <c r="B107" s="3"/>
      <c r="C107" s="3"/>
      <c r="D107" s="3"/>
      <c r="E107" s="3"/>
      <c r="F107" s="2"/>
      <c r="G107" s="3"/>
      <c r="H107" s="2">
        <f>IF(F107="","",IF(G107="6 months",EDATE(F107,6),IF(G107="12 months",EDATE(F107,12),"")))</f>
      </c>
      <c r="I107" s="4">
        <f>IF(H107="","",H107-TODAY())</f>
      </c>
      <c r="J107" t="str" s="3">
        <f>IF(AND(OR(E107="Lifts people",E107="Lifting accessory"),G107="12 months"),"Check: 6 months unless a scheme","")</f>
        <v/>
      </c>
      <c r="K107" s="3"/>
      <c r="L107" s="3"/>
      <c r="M107" s="3"/>
    </row>
    <row r="108">
      <c r="A108" s="3"/>
      <c r="B108" s="3"/>
      <c r="C108" s="3"/>
      <c r="D108" s="3"/>
      <c r="E108" s="3"/>
      <c r="F108" s="2"/>
      <c r="G108" s="3"/>
      <c r="H108" s="2">
        <f>IF(F108="","",IF(G108="6 months",EDATE(F108,6),IF(G108="12 months",EDATE(F108,12),"")))</f>
      </c>
      <c r="I108" s="4">
        <f>IF(H108="","",H108-TODAY())</f>
      </c>
      <c r="J108" t="str" s="3">
        <f>IF(AND(OR(E108="Lifts people",E108="Lifting accessory"),G108="12 months"),"Check: 6 months unless a scheme","")</f>
        <v/>
      </c>
      <c r="K108" s="3"/>
      <c r="L108" s="3"/>
      <c r="M108" s="3"/>
    </row>
    <row r="109">
      <c r="A109" s="3"/>
      <c r="B109" s="3"/>
      <c r="C109" s="3"/>
      <c r="D109" s="3"/>
      <c r="E109" s="3"/>
      <c r="F109" s="2"/>
      <c r="G109" s="3"/>
      <c r="H109" s="2">
        <f>IF(F109="","",IF(G109="6 months",EDATE(F109,6),IF(G109="12 months",EDATE(F109,12),"")))</f>
      </c>
      <c r="I109" s="4">
        <f>IF(H109="","",H109-TODAY())</f>
      </c>
      <c r="J109" t="str" s="3">
        <f>IF(AND(OR(E109="Lifts people",E109="Lifting accessory"),G109="12 months"),"Check: 6 months unless a scheme","")</f>
        <v/>
      </c>
      <c r="K109" s="3"/>
      <c r="L109" s="3"/>
      <c r="M109" s="3"/>
    </row>
    <row r="110">
      <c r="A110" s="3"/>
      <c r="B110" s="3"/>
      <c r="C110" s="3"/>
      <c r="D110" s="3"/>
      <c r="E110" s="3"/>
      <c r="F110" s="2"/>
      <c r="G110" s="3"/>
      <c r="H110" s="2">
        <f>IF(F110="","",IF(G110="6 months",EDATE(F110,6),IF(G110="12 months",EDATE(F110,12),"")))</f>
      </c>
      <c r="I110" s="4">
        <f>IF(H110="","",H110-TODAY())</f>
      </c>
      <c r="J110" t="str" s="3">
        <f>IF(AND(OR(E110="Lifts people",E110="Lifting accessory"),G110="12 months"),"Check: 6 months unless a scheme","")</f>
        <v/>
      </c>
      <c r="K110" s="3"/>
      <c r="L110" s="3"/>
      <c r="M110" s="3"/>
    </row>
    <row r="111">
      <c r="A111" s="3"/>
      <c r="B111" s="3"/>
      <c r="C111" s="3"/>
      <c r="D111" s="3"/>
      <c r="E111" s="3"/>
      <c r="F111" s="2"/>
      <c r="G111" s="3"/>
      <c r="H111" s="2">
        <f>IF(F111="","",IF(G111="6 months",EDATE(F111,6),IF(G111="12 months",EDATE(F111,12),"")))</f>
      </c>
      <c r="I111" s="4">
        <f>IF(H111="","",H111-TODAY())</f>
      </c>
      <c r="J111" t="str" s="3">
        <f>IF(AND(OR(E111="Lifts people",E111="Lifting accessory"),G111="12 months"),"Check: 6 months unless a scheme","")</f>
        <v/>
      </c>
      <c r="K111" s="3"/>
      <c r="L111" s="3"/>
      <c r="M111" s="3"/>
    </row>
    <row r="112">
      <c r="A112" s="3"/>
      <c r="B112" s="3"/>
      <c r="C112" s="3"/>
      <c r="D112" s="3"/>
      <c r="E112" s="3"/>
      <c r="F112" s="2"/>
      <c r="G112" s="3"/>
      <c r="H112" s="2">
        <f>IF(F112="","",IF(G112="6 months",EDATE(F112,6),IF(G112="12 months",EDATE(F112,12),"")))</f>
      </c>
      <c r="I112" s="4">
        <f>IF(H112="","",H112-TODAY())</f>
      </c>
      <c r="J112" t="str" s="3">
        <f>IF(AND(OR(E112="Lifts people",E112="Lifting accessory"),G112="12 months"),"Check: 6 months unless a scheme","")</f>
        <v/>
      </c>
      <c r="K112" s="3"/>
      <c r="L112" s="3"/>
      <c r="M112" s="3"/>
    </row>
    <row r="113">
      <c r="A113" s="3"/>
      <c r="B113" s="3"/>
      <c r="C113" s="3"/>
      <c r="D113" s="3"/>
      <c r="E113" s="3"/>
      <c r="F113" s="2"/>
      <c r="G113" s="3"/>
      <c r="H113" s="2">
        <f>IF(F113="","",IF(G113="6 months",EDATE(F113,6),IF(G113="12 months",EDATE(F113,12),"")))</f>
      </c>
      <c r="I113" s="4">
        <f>IF(H113="","",H113-TODAY())</f>
      </c>
      <c r="J113" t="str" s="3">
        <f>IF(AND(OR(E113="Lifts people",E113="Lifting accessory"),G113="12 months"),"Check: 6 months unless a scheme","")</f>
        <v/>
      </c>
      <c r="K113" s="3"/>
      <c r="L113" s="3"/>
      <c r="M113" s="3"/>
    </row>
    <row r="114">
      <c r="A114" s="3"/>
      <c r="B114" s="3"/>
      <c r="C114" s="3"/>
      <c r="D114" s="3"/>
      <c r="E114" s="3"/>
      <c r="F114" s="2"/>
      <c r="G114" s="3"/>
      <c r="H114" s="2">
        <f>IF(F114="","",IF(G114="6 months",EDATE(F114,6),IF(G114="12 months",EDATE(F114,12),"")))</f>
      </c>
      <c r="I114" s="4">
        <f>IF(H114="","",H114-TODAY())</f>
      </c>
      <c r="J114" t="str" s="3">
        <f>IF(AND(OR(E114="Lifts people",E114="Lifting accessory"),G114="12 months"),"Check: 6 months unless a scheme","")</f>
        <v/>
      </c>
      <c r="K114" s="3"/>
      <c r="L114" s="3"/>
      <c r="M114" s="3"/>
    </row>
    <row r="115">
      <c r="A115" s="3"/>
      <c r="B115" s="3"/>
      <c r="C115" s="3"/>
      <c r="D115" s="3"/>
      <c r="E115" s="3"/>
      <c r="F115" s="2"/>
      <c r="G115" s="3"/>
      <c r="H115" s="2">
        <f>IF(F115="","",IF(G115="6 months",EDATE(F115,6),IF(G115="12 months",EDATE(F115,12),"")))</f>
      </c>
      <c r="I115" s="4">
        <f>IF(H115="","",H115-TODAY())</f>
      </c>
      <c r="J115" t="str" s="3">
        <f>IF(AND(OR(E115="Lifts people",E115="Lifting accessory"),G115="12 months"),"Check: 6 months unless a scheme","")</f>
        <v/>
      </c>
      <c r="K115" s="3"/>
      <c r="L115" s="3"/>
      <c r="M115" s="3"/>
    </row>
    <row r="116">
      <c r="A116" s="3"/>
      <c r="B116" s="3"/>
      <c r="C116" s="3"/>
      <c r="D116" s="3"/>
      <c r="E116" s="3"/>
      <c r="F116" s="2"/>
      <c r="G116" s="3"/>
      <c r="H116" s="2">
        <f>IF(F116="","",IF(G116="6 months",EDATE(F116,6),IF(G116="12 months",EDATE(F116,12),"")))</f>
      </c>
      <c r="I116" s="4">
        <f>IF(H116="","",H116-TODAY())</f>
      </c>
      <c r="J116" t="str" s="3">
        <f>IF(AND(OR(E116="Lifts people",E116="Lifting accessory"),G116="12 months"),"Check: 6 months unless a scheme","")</f>
        <v/>
      </c>
      <c r="K116" s="3"/>
      <c r="L116" s="3"/>
      <c r="M116" s="3"/>
    </row>
    <row r="117">
      <c r="A117" s="3"/>
      <c r="B117" s="3"/>
      <c r="C117" s="3"/>
      <c r="D117" s="3"/>
      <c r="E117" s="3"/>
      <c r="F117" s="2"/>
      <c r="G117" s="3"/>
      <c r="H117" s="2">
        <f>IF(F117="","",IF(G117="6 months",EDATE(F117,6),IF(G117="12 months",EDATE(F117,12),"")))</f>
      </c>
      <c r="I117" s="4">
        <f>IF(H117="","",H117-TODAY())</f>
      </c>
      <c r="J117" t="str" s="3">
        <f>IF(AND(OR(E117="Lifts people",E117="Lifting accessory"),G117="12 months"),"Check: 6 months unless a scheme","")</f>
        <v/>
      </c>
      <c r="K117" s="3"/>
      <c r="L117" s="3"/>
      <c r="M117" s="3"/>
    </row>
    <row r="118">
      <c r="A118" s="3"/>
      <c r="B118" s="3"/>
      <c r="C118" s="3"/>
      <c r="D118" s="3"/>
      <c r="E118" s="3"/>
      <c r="F118" s="2"/>
      <c r="G118" s="3"/>
      <c r="H118" s="2">
        <f>IF(F118="","",IF(G118="6 months",EDATE(F118,6),IF(G118="12 months",EDATE(F118,12),"")))</f>
      </c>
      <c r="I118" s="4">
        <f>IF(H118="","",H118-TODAY())</f>
      </c>
      <c r="J118" t="str" s="3">
        <f>IF(AND(OR(E118="Lifts people",E118="Lifting accessory"),G118="12 months"),"Check: 6 months unless a scheme","")</f>
        <v/>
      </c>
      <c r="K118" s="3"/>
      <c r="L118" s="3"/>
      <c r="M118" s="3"/>
    </row>
    <row r="119">
      <c r="A119" s="3"/>
      <c r="B119" s="3"/>
      <c r="C119" s="3"/>
      <c r="D119" s="3"/>
      <c r="E119" s="3"/>
      <c r="F119" s="2"/>
      <c r="G119" s="3"/>
      <c r="H119" s="2">
        <f>IF(F119="","",IF(G119="6 months",EDATE(F119,6),IF(G119="12 months",EDATE(F119,12),"")))</f>
      </c>
      <c r="I119" s="4">
        <f>IF(H119="","",H119-TODAY())</f>
      </c>
      <c r="J119" t="str" s="3">
        <f>IF(AND(OR(E119="Lifts people",E119="Lifting accessory"),G119="12 months"),"Check: 6 months unless a scheme","")</f>
        <v/>
      </c>
      <c r="K119" s="3"/>
      <c r="L119" s="3"/>
      <c r="M119" s="3"/>
    </row>
    <row r="120">
      <c r="A120" s="3"/>
      <c r="B120" s="3"/>
      <c r="C120" s="3"/>
      <c r="D120" s="3"/>
      <c r="E120" s="3"/>
      <c r="F120" s="2"/>
      <c r="G120" s="3"/>
      <c r="H120" s="2">
        <f>IF(F120="","",IF(G120="6 months",EDATE(F120,6),IF(G120="12 months",EDATE(F120,12),"")))</f>
      </c>
      <c r="I120" s="4">
        <f>IF(H120="","",H120-TODAY())</f>
      </c>
      <c r="J120" t="str" s="3">
        <f>IF(AND(OR(E120="Lifts people",E120="Lifting accessory"),G120="12 months"),"Check: 6 months unless a scheme","")</f>
        <v/>
      </c>
      <c r="K120" s="3"/>
      <c r="L120" s="3"/>
      <c r="M120" s="3"/>
    </row>
    <row r="121">
      <c r="A121" s="3"/>
      <c r="B121" s="3"/>
      <c r="C121" s="3"/>
      <c r="D121" s="3"/>
      <c r="E121" s="3"/>
      <c r="F121" s="2"/>
      <c r="G121" s="3"/>
      <c r="H121" s="2">
        <f>IF(F121="","",IF(G121="6 months",EDATE(F121,6),IF(G121="12 months",EDATE(F121,12),"")))</f>
      </c>
      <c r="I121" s="4">
        <f>IF(H121="","",H121-TODAY())</f>
      </c>
      <c r="J121" t="str" s="3">
        <f>IF(AND(OR(E121="Lifts people",E121="Lifting accessory"),G121="12 months"),"Check: 6 months unless a scheme","")</f>
        <v/>
      </c>
      <c r="K121" s="3"/>
      <c r="L121" s="3"/>
      <c r="M121" s="3"/>
    </row>
    <row r="122">
      <c r="A122" s="3"/>
      <c r="B122" s="3"/>
      <c r="C122" s="3"/>
      <c r="D122" s="3"/>
      <c r="E122" s="3"/>
      <c r="F122" s="2"/>
      <c r="G122" s="3"/>
      <c r="H122" s="2">
        <f>IF(F122="","",IF(G122="6 months",EDATE(F122,6),IF(G122="12 months",EDATE(F122,12),"")))</f>
      </c>
      <c r="I122" s="4">
        <f>IF(H122="","",H122-TODAY())</f>
      </c>
      <c r="J122" t="str" s="3">
        <f>IF(AND(OR(E122="Lifts people",E122="Lifting accessory"),G122="12 months"),"Check: 6 months unless a scheme","")</f>
        <v/>
      </c>
      <c r="K122" s="3"/>
      <c r="L122" s="3"/>
      <c r="M122" s="3"/>
    </row>
    <row r="123">
      <c r="A123" s="3"/>
      <c r="B123" s="3"/>
      <c r="C123" s="3"/>
      <c r="D123" s="3"/>
      <c r="E123" s="3"/>
      <c r="F123" s="2"/>
      <c r="G123" s="3"/>
      <c r="H123" s="2">
        <f>IF(F123="","",IF(G123="6 months",EDATE(F123,6),IF(G123="12 months",EDATE(F123,12),"")))</f>
      </c>
      <c r="I123" s="4">
        <f>IF(H123="","",H123-TODAY())</f>
      </c>
      <c r="J123" t="str" s="3">
        <f>IF(AND(OR(E123="Lifts people",E123="Lifting accessory"),G123="12 months"),"Check: 6 months unless a scheme","")</f>
        <v/>
      </c>
      <c r="K123" s="3"/>
      <c r="L123" s="3"/>
      <c r="M123" s="3"/>
    </row>
    <row r="124">
      <c r="A124" s="3"/>
      <c r="B124" s="3"/>
      <c r="C124" s="3"/>
      <c r="D124" s="3"/>
      <c r="E124" s="3"/>
      <c r="F124" s="2"/>
      <c r="G124" s="3"/>
      <c r="H124" s="2">
        <f>IF(F124="","",IF(G124="6 months",EDATE(F124,6),IF(G124="12 months",EDATE(F124,12),"")))</f>
      </c>
      <c r="I124" s="4">
        <f>IF(H124="","",H124-TODAY())</f>
      </c>
      <c r="J124" t="str" s="3">
        <f>IF(AND(OR(E124="Lifts people",E124="Lifting accessory"),G124="12 months"),"Check: 6 months unless a scheme","")</f>
        <v/>
      </c>
      <c r="K124" s="3"/>
      <c r="L124" s="3"/>
      <c r="M124" s="3"/>
    </row>
    <row r="125">
      <c r="A125" s="3"/>
      <c r="B125" s="3"/>
      <c r="C125" s="3"/>
      <c r="D125" s="3"/>
      <c r="E125" s="3"/>
      <c r="F125" s="2"/>
      <c r="G125" s="3"/>
      <c r="H125" s="2">
        <f>IF(F125="","",IF(G125="6 months",EDATE(F125,6),IF(G125="12 months",EDATE(F125,12),"")))</f>
      </c>
      <c r="I125" s="4">
        <f>IF(H125="","",H125-TODAY())</f>
      </c>
      <c r="J125" t="str" s="3">
        <f>IF(AND(OR(E125="Lifts people",E125="Lifting accessory"),G125="12 months"),"Check: 6 months unless a scheme","")</f>
        <v/>
      </c>
      <c r="K125" s="3"/>
      <c r="L125" s="3"/>
      <c r="M125" s="3"/>
    </row>
    <row r="126">
      <c r="A126" s="3"/>
      <c r="B126" s="3"/>
      <c r="C126" s="3"/>
      <c r="D126" s="3"/>
      <c r="E126" s="3"/>
      <c r="F126" s="2"/>
      <c r="G126" s="3"/>
      <c r="H126" s="2">
        <f>IF(F126="","",IF(G126="6 months",EDATE(F126,6),IF(G126="12 months",EDATE(F126,12),"")))</f>
      </c>
      <c r="I126" s="4">
        <f>IF(H126="","",H126-TODAY())</f>
      </c>
      <c r="J126" t="str" s="3">
        <f>IF(AND(OR(E126="Lifts people",E126="Lifting accessory"),G126="12 months"),"Check: 6 months unless a scheme","")</f>
        <v/>
      </c>
      <c r="K126" s="3"/>
      <c r="L126" s="3"/>
      <c r="M126" s="3"/>
    </row>
    <row r="127">
      <c r="A127" s="3"/>
      <c r="B127" s="3"/>
      <c r="C127" s="3"/>
      <c r="D127" s="3"/>
      <c r="E127" s="3"/>
      <c r="F127" s="2"/>
      <c r="G127" s="3"/>
      <c r="H127" s="2">
        <f>IF(F127="","",IF(G127="6 months",EDATE(F127,6),IF(G127="12 months",EDATE(F127,12),"")))</f>
      </c>
      <c r="I127" s="4">
        <f>IF(H127="","",H127-TODAY())</f>
      </c>
      <c r="J127" t="str" s="3">
        <f>IF(AND(OR(E127="Lifts people",E127="Lifting accessory"),G127="12 months"),"Check: 6 months unless a scheme","")</f>
        <v/>
      </c>
      <c r="K127" s="3"/>
      <c r="L127" s="3"/>
      <c r="M127" s="3"/>
    </row>
    <row r="128">
      <c r="A128" s="3"/>
      <c r="B128" s="3"/>
      <c r="C128" s="3"/>
      <c r="D128" s="3"/>
      <c r="E128" s="3"/>
      <c r="F128" s="2"/>
      <c r="G128" s="3"/>
      <c r="H128" s="2">
        <f>IF(F128="","",IF(G128="6 months",EDATE(F128,6),IF(G128="12 months",EDATE(F128,12),"")))</f>
      </c>
      <c r="I128" s="4">
        <f>IF(H128="","",H128-TODAY())</f>
      </c>
      <c r="J128" t="str" s="3">
        <f>IF(AND(OR(E128="Lifts people",E128="Lifting accessory"),G128="12 months"),"Check: 6 months unless a scheme","")</f>
        <v/>
      </c>
      <c r="K128" s="3"/>
      <c r="L128" s="3"/>
      <c r="M128" s="3"/>
    </row>
    <row r="129">
      <c r="A129" s="3"/>
      <c r="B129" s="3"/>
      <c r="C129" s="3"/>
      <c r="D129" s="3"/>
      <c r="E129" s="3"/>
      <c r="F129" s="2"/>
      <c r="G129" s="3"/>
      <c r="H129" s="2">
        <f>IF(F129="","",IF(G129="6 months",EDATE(F129,6),IF(G129="12 months",EDATE(F129,12),"")))</f>
      </c>
      <c r="I129" s="4">
        <f>IF(H129="","",H129-TODAY())</f>
      </c>
      <c r="J129" t="str" s="3">
        <f>IF(AND(OR(E129="Lifts people",E129="Lifting accessory"),G129="12 months"),"Check: 6 months unless a scheme","")</f>
        <v/>
      </c>
      <c r="K129" s="3"/>
      <c r="L129" s="3"/>
      <c r="M129" s="3"/>
    </row>
    <row r="130">
      <c r="A130" s="3"/>
      <c r="B130" s="3"/>
      <c r="C130" s="3"/>
      <c r="D130" s="3"/>
      <c r="E130" s="3"/>
      <c r="F130" s="2"/>
      <c r="G130" s="3"/>
      <c r="H130" s="2">
        <f>IF(F130="","",IF(G130="6 months",EDATE(F130,6),IF(G130="12 months",EDATE(F130,12),"")))</f>
      </c>
      <c r="I130" s="4">
        <f>IF(H130="","",H130-TODAY())</f>
      </c>
      <c r="J130" t="str" s="3">
        <f>IF(AND(OR(E130="Lifts people",E130="Lifting accessory"),G130="12 months"),"Check: 6 months unless a scheme","")</f>
        <v/>
      </c>
      <c r="K130" s="3"/>
      <c r="L130" s="3"/>
      <c r="M130" s="3"/>
    </row>
    <row r="131">
      <c r="A131" s="3"/>
      <c r="B131" s="3"/>
      <c r="C131" s="3"/>
      <c r="D131" s="3"/>
      <c r="E131" s="3"/>
      <c r="F131" s="2"/>
      <c r="G131" s="3"/>
      <c r="H131" s="2">
        <f>IF(F131="","",IF(G131="6 months",EDATE(F131,6),IF(G131="12 months",EDATE(F131,12),"")))</f>
      </c>
      <c r="I131" s="4">
        <f>IF(H131="","",H131-TODAY())</f>
      </c>
      <c r="J131" t="str" s="3">
        <f>IF(AND(OR(E131="Lifts people",E131="Lifting accessory"),G131="12 months"),"Check: 6 months unless a scheme","")</f>
        <v/>
      </c>
      <c r="K131" s="3"/>
      <c r="L131" s="3"/>
      <c r="M131" s="3"/>
    </row>
    <row r="132">
      <c r="A132" s="3"/>
      <c r="B132" s="3"/>
      <c r="C132" s="3"/>
      <c r="D132" s="3"/>
      <c r="E132" s="3"/>
      <c r="F132" s="2"/>
      <c r="G132" s="3"/>
      <c r="H132" s="2">
        <f>IF(F132="","",IF(G132="6 months",EDATE(F132,6),IF(G132="12 months",EDATE(F132,12),"")))</f>
      </c>
      <c r="I132" s="4">
        <f>IF(H132="","",H132-TODAY())</f>
      </c>
      <c r="J132" t="str" s="3">
        <f>IF(AND(OR(E132="Lifts people",E132="Lifting accessory"),G132="12 months"),"Check: 6 months unless a scheme","")</f>
        <v/>
      </c>
      <c r="K132" s="3"/>
      <c r="L132" s="3"/>
      <c r="M132" s="3"/>
    </row>
    <row r="133">
      <c r="A133" s="3"/>
      <c r="B133" s="3"/>
      <c r="C133" s="3"/>
      <c r="D133" s="3"/>
      <c r="E133" s="3"/>
      <c r="F133" s="2"/>
      <c r="G133" s="3"/>
      <c r="H133" s="2">
        <f>IF(F133="","",IF(G133="6 months",EDATE(F133,6),IF(G133="12 months",EDATE(F133,12),"")))</f>
      </c>
      <c r="I133" s="4">
        <f>IF(H133="","",H133-TODAY())</f>
      </c>
      <c r="J133" t="str" s="3">
        <f>IF(AND(OR(E133="Lifts people",E133="Lifting accessory"),G133="12 months"),"Check: 6 months unless a scheme","")</f>
        <v/>
      </c>
      <c r="K133" s="3"/>
      <c r="L133" s="3"/>
      <c r="M133" s="3"/>
    </row>
    <row r="134">
      <c r="A134" s="3"/>
      <c r="B134" s="3"/>
      <c r="C134" s="3"/>
      <c r="D134" s="3"/>
      <c r="E134" s="3"/>
      <c r="F134" s="2"/>
      <c r="G134" s="3"/>
      <c r="H134" s="2">
        <f>IF(F134="","",IF(G134="6 months",EDATE(F134,6),IF(G134="12 months",EDATE(F134,12),"")))</f>
      </c>
      <c r="I134" s="4">
        <f>IF(H134="","",H134-TODAY())</f>
      </c>
      <c r="J134" t="str" s="3">
        <f>IF(AND(OR(E134="Lifts people",E134="Lifting accessory"),G134="12 months"),"Check: 6 months unless a scheme","")</f>
        <v/>
      </c>
      <c r="K134" s="3"/>
      <c r="L134" s="3"/>
      <c r="M134" s="3"/>
    </row>
    <row r="135">
      <c r="A135" s="3"/>
      <c r="B135" s="3"/>
      <c r="C135" s="3"/>
      <c r="D135" s="3"/>
      <c r="E135" s="3"/>
      <c r="F135" s="2"/>
      <c r="G135" s="3"/>
      <c r="H135" s="2">
        <f>IF(F135="","",IF(G135="6 months",EDATE(F135,6),IF(G135="12 months",EDATE(F135,12),"")))</f>
      </c>
      <c r="I135" s="4">
        <f>IF(H135="","",H135-TODAY())</f>
      </c>
      <c r="J135" t="str" s="3">
        <f>IF(AND(OR(E135="Lifts people",E135="Lifting accessory"),G135="12 months"),"Check: 6 months unless a scheme","")</f>
        <v/>
      </c>
      <c r="K135" s="3"/>
      <c r="L135" s="3"/>
      <c r="M135" s="3"/>
    </row>
    <row r="136">
      <c r="A136" s="3"/>
      <c r="B136" s="3"/>
      <c r="C136" s="3"/>
      <c r="D136" s="3"/>
      <c r="E136" s="3"/>
      <c r="F136" s="2"/>
      <c r="G136" s="3"/>
      <c r="H136" s="2">
        <f>IF(F136="","",IF(G136="6 months",EDATE(F136,6),IF(G136="12 months",EDATE(F136,12),"")))</f>
      </c>
      <c r="I136" s="4">
        <f>IF(H136="","",H136-TODAY())</f>
      </c>
      <c r="J136" t="str" s="3">
        <f>IF(AND(OR(E136="Lifts people",E136="Lifting accessory"),G136="12 months"),"Check: 6 months unless a scheme","")</f>
        <v/>
      </c>
      <c r="K136" s="3"/>
      <c r="L136" s="3"/>
      <c r="M136" s="3"/>
    </row>
    <row r="137">
      <c r="A137" s="3"/>
      <c r="B137" s="3"/>
      <c r="C137" s="3"/>
      <c r="D137" s="3"/>
      <c r="E137" s="3"/>
      <c r="F137" s="2"/>
      <c r="G137" s="3"/>
      <c r="H137" s="2">
        <f>IF(F137="","",IF(G137="6 months",EDATE(F137,6),IF(G137="12 months",EDATE(F137,12),"")))</f>
      </c>
      <c r="I137" s="4">
        <f>IF(H137="","",H137-TODAY())</f>
      </c>
      <c r="J137" t="str" s="3">
        <f>IF(AND(OR(E137="Lifts people",E137="Lifting accessory"),G137="12 months"),"Check: 6 months unless a scheme","")</f>
        <v/>
      </c>
      <c r="K137" s="3"/>
      <c r="L137" s="3"/>
      <c r="M137" s="3"/>
    </row>
    <row r="138">
      <c r="A138" s="3"/>
      <c r="B138" s="3"/>
      <c r="C138" s="3"/>
      <c r="D138" s="3"/>
      <c r="E138" s="3"/>
      <c r="F138" s="2"/>
      <c r="G138" s="3"/>
      <c r="H138" s="2">
        <f>IF(F138="","",IF(G138="6 months",EDATE(F138,6),IF(G138="12 months",EDATE(F138,12),"")))</f>
      </c>
      <c r="I138" s="4">
        <f>IF(H138="","",H138-TODAY())</f>
      </c>
      <c r="J138" t="str" s="3">
        <f>IF(AND(OR(E138="Lifts people",E138="Lifting accessory"),G138="12 months"),"Check: 6 months unless a scheme","")</f>
        <v/>
      </c>
      <c r="K138" s="3"/>
      <c r="L138" s="3"/>
      <c r="M138" s="3"/>
    </row>
    <row r="139">
      <c r="A139" s="3"/>
      <c r="B139" s="3"/>
      <c r="C139" s="3"/>
      <c r="D139" s="3"/>
      <c r="E139" s="3"/>
      <c r="F139" s="2"/>
      <c r="G139" s="3"/>
      <c r="H139" s="2">
        <f>IF(F139="","",IF(G139="6 months",EDATE(F139,6),IF(G139="12 months",EDATE(F139,12),"")))</f>
      </c>
      <c r="I139" s="4">
        <f>IF(H139="","",H139-TODAY())</f>
      </c>
      <c r="J139" t="str" s="3">
        <f>IF(AND(OR(E139="Lifts people",E139="Lifting accessory"),G139="12 months"),"Check: 6 months unless a scheme","")</f>
        <v/>
      </c>
      <c r="K139" s="3"/>
      <c r="L139" s="3"/>
      <c r="M139" s="3"/>
    </row>
    <row r="140">
      <c r="A140" s="3"/>
      <c r="B140" s="3"/>
      <c r="C140" s="3"/>
      <c r="D140" s="3"/>
      <c r="E140" s="3"/>
      <c r="F140" s="2"/>
      <c r="G140" s="3"/>
      <c r="H140" s="2">
        <f>IF(F140="","",IF(G140="6 months",EDATE(F140,6),IF(G140="12 months",EDATE(F140,12),"")))</f>
      </c>
      <c r="I140" s="4">
        <f>IF(H140="","",H140-TODAY())</f>
      </c>
      <c r="J140" t="str" s="3">
        <f>IF(AND(OR(E140="Lifts people",E140="Lifting accessory"),G140="12 months"),"Check: 6 months unless a scheme","")</f>
        <v/>
      </c>
      <c r="K140" s="3"/>
      <c r="L140" s="3"/>
      <c r="M140" s="3"/>
    </row>
    <row r="141">
      <c r="A141" s="3"/>
      <c r="B141" s="3"/>
      <c r="C141" s="3"/>
      <c r="D141" s="3"/>
      <c r="E141" s="3"/>
      <c r="F141" s="2"/>
      <c r="G141" s="3"/>
      <c r="H141" s="2">
        <f>IF(F141="","",IF(G141="6 months",EDATE(F141,6),IF(G141="12 months",EDATE(F141,12),"")))</f>
      </c>
      <c r="I141" s="4">
        <f>IF(H141="","",H141-TODAY())</f>
      </c>
      <c r="J141" t="str" s="3">
        <f>IF(AND(OR(E141="Lifts people",E141="Lifting accessory"),G141="12 months"),"Check: 6 months unless a scheme","")</f>
        <v/>
      </c>
      <c r="K141" s="3"/>
      <c r="L141" s="3"/>
      <c r="M141" s="3"/>
    </row>
    <row r="142">
      <c r="A142" s="3"/>
      <c r="B142" s="3"/>
      <c r="C142" s="3"/>
      <c r="D142" s="3"/>
      <c r="E142" s="3"/>
      <c r="F142" s="2"/>
      <c r="G142" s="3"/>
      <c r="H142" s="2">
        <f>IF(F142="","",IF(G142="6 months",EDATE(F142,6),IF(G142="12 months",EDATE(F142,12),"")))</f>
      </c>
      <c r="I142" s="4">
        <f>IF(H142="","",H142-TODAY())</f>
      </c>
      <c r="J142" t="str" s="3">
        <f>IF(AND(OR(E142="Lifts people",E142="Lifting accessory"),G142="12 months"),"Check: 6 months unless a scheme","")</f>
        <v/>
      </c>
      <c r="K142" s="3"/>
      <c r="L142" s="3"/>
      <c r="M142" s="3"/>
    </row>
    <row r="143">
      <c r="A143" s="3"/>
      <c r="B143" s="3"/>
      <c r="C143" s="3"/>
      <c r="D143" s="3"/>
      <c r="E143" s="3"/>
      <c r="F143" s="2"/>
      <c r="G143" s="3"/>
      <c r="H143" s="2">
        <f>IF(F143="","",IF(G143="6 months",EDATE(F143,6),IF(G143="12 months",EDATE(F143,12),"")))</f>
      </c>
      <c r="I143" s="4">
        <f>IF(H143="","",H143-TODAY())</f>
      </c>
      <c r="J143" t="str" s="3">
        <f>IF(AND(OR(E143="Lifts people",E143="Lifting accessory"),G143="12 months"),"Check: 6 months unless a scheme","")</f>
        <v/>
      </c>
      <c r="K143" s="3"/>
      <c r="L143" s="3"/>
      <c r="M143" s="3"/>
    </row>
    <row r="144">
      <c r="A144" s="3"/>
      <c r="B144" s="3"/>
      <c r="C144" s="3"/>
      <c r="D144" s="3"/>
      <c r="E144" s="3"/>
      <c r="F144" s="2"/>
      <c r="G144" s="3"/>
      <c r="H144" s="2">
        <f>IF(F144="","",IF(G144="6 months",EDATE(F144,6),IF(G144="12 months",EDATE(F144,12),"")))</f>
      </c>
      <c r="I144" s="4">
        <f>IF(H144="","",H144-TODAY())</f>
      </c>
      <c r="J144" t="str" s="3">
        <f>IF(AND(OR(E144="Lifts people",E144="Lifting accessory"),G144="12 months"),"Check: 6 months unless a scheme","")</f>
        <v/>
      </c>
      <c r="K144" s="3"/>
      <c r="L144" s="3"/>
      <c r="M144" s="3"/>
    </row>
    <row r="145">
      <c r="A145" s="3"/>
      <c r="B145" s="3"/>
      <c r="C145" s="3"/>
      <c r="D145" s="3"/>
      <c r="E145" s="3"/>
      <c r="F145" s="2"/>
      <c r="G145" s="3"/>
      <c r="H145" s="2">
        <f>IF(F145="","",IF(G145="6 months",EDATE(F145,6),IF(G145="12 months",EDATE(F145,12),"")))</f>
      </c>
      <c r="I145" s="4">
        <f>IF(H145="","",H145-TODAY())</f>
      </c>
      <c r="J145" t="str" s="3">
        <f>IF(AND(OR(E145="Lifts people",E145="Lifting accessory"),G145="12 months"),"Check: 6 months unless a scheme","")</f>
        <v/>
      </c>
      <c r="K145" s="3"/>
      <c r="L145" s="3"/>
      <c r="M145" s="3"/>
    </row>
    <row r="146">
      <c r="A146" s="3"/>
      <c r="B146" s="3"/>
      <c r="C146" s="3"/>
      <c r="D146" s="3"/>
      <c r="E146" s="3"/>
      <c r="F146" s="2"/>
      <c r="G146" s="3"/>
      <c r="H146" s="2">
        <f>IF(F146="","",IF(G146="6 months",EDATE(F146,6),IF(G146="12 months",EDATE(F146,12),"")))</f>
      </c>
      <c r="I146" s="4">
        <f>IF(H146="","",H146-TODAY())</f>
      </c>
      <c r="J146" t="str" s="3">
        <f>IF(AND(OR(E146="Lifts people",E146="Lifting accessory"),G146="12 months"),"Check: 6 months unless a scheme","")</f>
        <v/>
      </c>
      <c r="K146" s="3"/>
      <c r="L146" s="3"/>
      <c r="M146" s="3"/>
    </row>
    <row r="147">
      <c r="A147" s="3"/>
      <c r="B147" s="3"/>
      <c r="C147" s="3"/>
      <c r="D147" s="3"/>
      <c r="E147" s="3"/>
      <c r="F147" s="2"/>
      <c r="G147" s="3"/>
      <c r="H147" s="2">
        <f>IF(F147="","",IF(G147="6 months",EDATE(F147,6),IF(G147="12 months",EDATE(F147,12),"")))</f>
      </c>
      <c r="I147" s="4">
        <f>IF(H147="","",H147-TODAY())</f>
      </c>
      <c r="J147" t="str" s="3">
        <f>IF(AND(OR(E147="Lifts people",E147="Lifting accessory"),G147="12 months"),"Check: 6 months unless a scheme","")</f>
        <v/>
      </c>
      <c r="K147" s="3"/>
      <c r="L147" s="3"/>
      <c r="M147" s="3"/>
    </row>
    <row r="148">
      <c r="A148" s="3"/>
      <c r="B148" s="3"/>
      <c r="C148" s="3"/>
      <c r="D148" s="3"/>
      <c r="E148" s="3"/>
      <c r="F148" s="2"/>
      <c r="G148" s="3"/>
      <c r="H148" s="2">
        <f>IF(F148="","",IF(G148="6 months",EDATE(F148,6),IF(G148="12 months",EDATE(F148,12),"")))</f>
      </c>
      <c r="I148" s="4">
        <f>IF(H148="","",H148-TODAY())</f>
      </c>
      <c r="J148" t="str" s="3">
        <f>IF(AND(OR(E148="Lifts people",E148="Lifting accessory"),G148="12 months"),"Check: 6 months unless a scheme","")</f>
        <v/>
      </c>
      <c r="K148" s="3"/>
      <c r="L148" s="3"/>
      <c r="M148" s="3"/>
    </row>
    <row r="149">
      <c r="A149" s="3"/>
      <c r="B149" s="3"/>
      <c r="C149" s="3"/>
      <c r="D149" s="3"/>
      <c r="E149" s="3"/>
      <c r="F149" s="2"/>
      <c r="G149" s="3"/>
      <c r="H149" s="2">
        <f>IF(F149="","",IF(G149="6 months",EDATE(F149,6),IF(G149="12 months",EDATE(F149,12),"")))</f>
      </c>
      <c r="I149" s="4">
        <f>IF(H149="","",H149-TODAY())</f>
      </c>
      <c r="J149" t="str" s="3">
        <f>IF(AND(OR(E149="Lifts people",E149="Lifting accessory"),G149="12 months"),"Check: 6 months unless a scheme","")</f>
        <v/>
      </c>
      <c r="K149" s="3"/>
      <c r="L149" s="3"/>
      <c r="M149" s="3"/>
    </row>
    <row r="150">
      <c r="A150" s="3"/>
      <c r="B150" s="3"/>
      <c r="C150" s="3"/>
      <c r="D150" s="3"/>
      <c r="E150" s="3"/>
      <c r="F150" s="2"/>
      <c r="G150" s="3"/>
      <c r="H150" s="2">
        <f>IF(F150="","",IF(G150="6 months",EDATE(F150,6),IF(G150="12 months",EDATE(F150,12),"")))</f>
      </c>
      <c r="I150" s="4">
        <f>IF(H150="","",H150-TODAY())</f>
      </c>
      <c r="J150" t="str" s="3">
        <f>IF(AND(OR(E150="Lifts people",E150="Lifting accessory"),G150="12 months"),"Check: 6 months unless a scheme","")</f>
        <v/>
      </c>
      <c r="K150" s="3"/>
      <c r="L150" s="3"/>
      <c r="M150" s="3"/>
    </row>
    <row r="151">
      <c r="A151" s="3"/>
      <c r="B151" s="3"/>
      <c r="C151" s="3"/>
      <c r="D151" s="3"/>
      <c r="E151" s="3"/>
      <c r="F151" s="2"/>
      <c r="G151" s="3"/>
      <c r="H151" s="2">
        <f>IF(F151="","",IF(G151="6 months",EDATE(F151,6),IF(G151="12 months",EDATE(F151,12),"")))</f>
      </c>
      <c r="I151" s="4">
        <f>IF(H151="","",H151-TODAY())</f>
      </c>
      <c r="J151" t="str" s="3">
        <f>IF(AND(OR(E151="Lifts people",E151="Lifting accessory"),G151="12 months"),"Check: 6 months unless a scheme","")</f>
        <v/>
      </c>
      <c r="K151" s="3"/>
      <c r="L151" s="3"/>
      <c r="M151" s="3"/>
    </row>
    <row r="152">
      <c r="A152" s="3"/>
      <c r="B152" s="3"/>
      <c r="C152" s="3"/>
      <c r="D152" s="3"/>
      <c r="E152" s="3"/>
      <c r="F152" s="2"/>
      <c r="G152" s="3"/>
      <c r="H152" s="2">
        <f>IF(F152="","",IF(G152="6 months",EDATE(F152,6),IF(G152="12 months",EDATE(F152,12),"")))</f>
      </c>
      <c r="I152" s="4">
        <f>IF(H152="","",H152-TODAY())</f>
      </c>
      <c r="J152" t="str" s="3">
        <f>IF(AND(OR(E152="Lifts people",E152="Lifting accessory"),G152="12 months"),"Check: 6 months unless a scheme","")</f>
        <v/>
      </c>
      <c r="K152" s="3"/>
      <c r="L152" s="3"/>
      <c r="M152" s="3"/>
    </row>
    <row r="153">
      <c r="A153" s="3"/>
      <c r="B153" s="3"/>
      <c r="C153" s="3"/>
      <c r="D153" s="3"/>
      <c r="E153" s="3"/>
      <c r="F153" s="2"/>
      <c r="G153" s="3"/>
      <c r="H153" s="2">
        <f>IF(F153="","",IF(G153="6 months",EDATE(F153,6),IF(G153="12 months",EDATE(F153,12),"")))</f>
      </c>
      <c r="I153" s="4">
        <f>IF(H153="","",H153-TODAY())</f>
      </c>
      <c r="J153" t="str" s="3">
        <f>IF(AND(OR(E153="Lifts people",E153="Lifting accessory"),G153="12 months"),"Check: 6 months unless a scheme","")</f>
        <v/>
      </c>
      <c r="K153" s="3"/>
      <c r="L153" s="3"/>
      <c r="M153" s="3"/>
    </row>
    <row r="154">
      <c r="A154" s="3"/>
      <c r="B154" s="3"/>
      <c r="C154" s="3"/>
      <c r="D154" s="3"/>
      <c r="E154" s="3"/>
      <c r="F154" s="2"/>
      <c r="G154" s="3"/>
      <c r="H154" s="2">
        <f>IF(F154="","",IF(G154="6 months",EDATE(F154,6),IF(G154="12 months",EDATE(F154,12),"")))</f>
      </c>
      <c r="I154" s="4">
        <f>IF(H154="","",H154-TODAY())</f>
      </c>
      <c r="J154" t="str" s="3">
        <f>IF(AND(OR(E154="Lifts people",E154="Lifting accessory"),G154="12 months"),"Check: 6 months unless a scheme","")</f>
        <v/>
      </c>
      <c r="K154" s="3"/>
      <c r="L154" s="3"/>
      <c r="M154" s="3"/>
    </row>
    <row r="155">
      <c r="A155" s="3"/>
      <c r="B155" s="3"/>
      <c r="C155" s="3"/>
      <c r="D155" s="3"/>
      <c r="E155" s="3"/>
      <c r="F155" s="2"/>
      <c r="G155" s="3"/>
      <c r="H155" s="2">
        <f>IF(F155="","",IF(G155="6 months",EDATE(F155,6),IF(G155="12 months",EDATE(F155,12),"")))</f>
      </c>
      <c r="I155" s="4">
        <f>IF(H155="","",H155-TODAY())</f>
      </c>
      <c r="J155" t="str" s="3">
        <f>IF(AND(OR(E155="Lifts people",E155="Lifting accessory"),G155="12 months"),"Check: 6 months unless a scheme","")</f>
        <v/>
      </c>
      <c r="K155" s="3"/>
      <c r="L155" s="3"/>
      <c r="M155" s="3"/>
    </row>
    <row r="156">
      <c r="A156" s="3"/>
      <c r="B156" s="3"/>
      <c r="C156" s="3"/>
      <c r="D156" s="3"/>
      <c r="E156" s="3"/>
      <c r="F156" s="2"/>
      <c r="G156" s="3"/>
      <c r="H156" s="2">
        <f>IF(F156="","",IF(G156="6 months",EDATE(F156,6),IF(G156="12 months",EDATE(F156,12),"")))</f>
      </c>
      <c r="I156" s="4">
        <f>IF(H156="","",H156-TODAY())</f>
      </c>
      <c r="J156" t="str" s="3">
        <f>IF(AND(OR(E156="Lifts people",E156="Lifting accessory"),G156="12 months"),"Check: 6 months unless a scheme","")</f>
        <v/>
      </c>
      <c r="K156" s="3"/>
      <c r="L156" s="3"/>
      <c r="M156" s="3"/>
    </row>
    <row r="157">
      <c r="A157" s="3"/>
      <c r="B157" s="3"/>
      <c r="C157" s="3"/>
      <c r="D157" s="3"/>
      <c r="E157" s="3"/>
      <c r="F157" s="2"/>
      <c r="G157" s="3"/>
      <c r="H157" s="2">
        <f>IF(F157="","",IF(G157="6 months",EDATE(F157,6),IF(G157="12 months",EDATE(F157,12),"")))</f>
      </c>
      <c r="I157" s="4">
        <f>IF(H157="","",H157-TODAY())</f>
      </c>
      <c r="J157" t="str" s="3">
        <f>IF(AND(OR(E157="Lifts people",E157="Lifting accessory"),G157="12 months"),"Check: 6 months unless a scheme","")</f>
        <v/>
      </c>
      <c r="K157" s="3"/>
      <c r="L157" s="3"/>
      <c r="M157" s="3"/>
    </row>
    <row r="158">
      <c r="A158" s="3"/>
      <c r="B158" s="3"/>
      <c r="C158" s="3"/>
      <c r="D158" s="3"/>
      <c r="E158" s="3"/>
      <c r="F158" s="2"/>
      <c r="G158" s="3"/>
      <c r="H158" s="2">
        <f>IF(F158="","",IF(G158="6 months",EDATE(F158,6),IF(G158="12 months",EDATE(F158,12),"")))</f>
      </c>
      <c r="I158" s="4">
        <f>IF(H158="","",H158-TODAY())</f>
      </c>
      <c r="J158" t="str" s="3">
        <f>IF(AND(OR(E158="Lifts people",E158="Lifting accessory"),G158="12 months"),"Check: 6 months unless a scheme","")</f>
        <v/>
      </c>
      <c r="K158" s="3"/>
      <c r="L158" s="3"/>
      <c r="M158" s="3"/>
    </row>
    <row r="159">
      <c r="A159" s="3"/>
      <c r="B159" s="3"/>
      <c r="C159" s="3"/>
      <c r="D159" s="3"/>
      <c r="E159" s="3"/>
      <c r="F159" s="2"/>
      <c r="G159" s="3"/>
      <c r="H159" s="2">
        <f>IF(F159="","",IF(G159="6 months",EDATE(F159,6),IF(G159="12 months",EDATE(F159,12),"")))</f>
      </c>
      <c r="I159" s="4">
        <f>IF(H159="","",H159-TODAY())</f>
      </c>
      <c r="J159" t="str" s="3">
        <f>IF(AND(OR(E159="Lifts people",E159="Lifting accessory"),G159="12 months"),"Check: 6 months unless a scheme","")</f>
        <v/>
      </c>
      <c r="K159" s="3"/>
      <c r="L159" s="3"/>
      <c r="M159" s="3"/>
    </row>
    <row r="160">
      <c r="A160" s="3"/>
      <c r="B160" s="3"/>
      <c r="C160" s="3"/>
      <c r="D160" s="3"/>
      <c r="E160" s="3"/>
      <c r="F160" s="2"/>
      <c r="G160" s="3"/>
      <c r="H160" s="2">
        <f>IF(F160="","",IF(G160="6 months",EDATE(F160,6),IF(G160="12 months",EDATE(F160,12),"")))</f>
      </c>
      <c r="I160" s="4">
        <f>IF(H160="","",H160-TODAY())</f>
      </c>
      <c r="J160" t="str" s="3">
        <f>IF(AND(OR(E160="Lifts people",E160="Lifting accessory"),G160="12 months"),"Check: 6 months unless a scheme","")</f>
        <v/>
      </c>
      <c r="K160" s="3"/>
      <c r="L160" s="3"/>
      <c r="M160" s="3"/>
    </row>
    <row r="161">
      <c r="A161" s="3"/>
      <c r="B161" s="3"/>
      <c r="C161" s="3"/>
      <c r="D161" s="3"/>
      <c r="E161" s="3"/>
      <c r="F161" s="2"/>
      <c r="G161" s="3"/>
      <c r="H161" s="2">
        <f>IF(F161="","",IF(G161="6 months",EDATE(F161,6),IF(G161="12 months",EDATE(F161,12),"")))</f>
      </c>
      <c r="I161" s="4">
        <f>IF(H161="","",H161-TODAY())</f>
      </c>
      <c r="J161" t="str" s="3">
        <f>IF(AND(OR(E161="Lifts people",E161="Lifting accessory"),G161="12 months"),"Check: 6 months unless a scheme","")</f>
        <v/>
      </c>
      <c r="K161" s="3"/>
      <c r="L161" s="3"/>
      <c r="M161" s="3"/>
    </row>
    <row r="162">
      <c r="A162" s="3"/>
      <c r="B162" s="3"/>
      <c r="C162" s="3"/>
      <c r="D162" s="3"/>
      <c r="E162" s="3"/>
      <c r="F162" s="2"/>
      <c r="G162" s="3"/>
      <c r="H162" s="2">
        <f>IF(F162="","",IF(G162="6 months",EDATE(F162,6),IF(G162="12 months",EDATE(F162,12),"")))</f>
      </c>
      <c r="I162" s="4">
        <f>IF(H162="","",H162-TODAY())</f>
      </c>
      <c r="J162" t="str" s="3">
        <f>IF(AND(OR(E162="Lifts people",E162="Lifting accessory"),G162="12 months"),"Check: 6 months unless a scheme","")</f>
        <v/>
      </c>
      <c r="K162" s="3"/>
      <c r="L162" s="3"/>
      <c r="M162" s="3"/>
    </row>
    <row r="163">
      <c r="A163" s="3"/>
      <c r="B163" s="3"/>
      <c r="C163" s="3"/>
      <c r="D163" s="3"/>
      <c r="E163" s="3"/>
      <c r="F163" s="2"/>
      <c r="G163" s="3"/>
      <c r="H163" s="2">
        <f>IF(F163="","",IF(G163="6 months",EDATE(F163,6),IF(G163="12 months",EDATE(F163,12),"")))</f>
      </c>
      <c r="I163" s="4">
        <f>IF(H163="","",H163-TODAY())</f>
      </c>
      <c r="J163" t="str" s="3">
        <f>IF(AND(OR(E163="Lifts people",E163="Lifting accessory"),G163="12 months"),"Check: 6 months unless a scheme","")</f>
        <v/>
      </c>
      <c r="K163" s="3"/>
      <c r="L163" s="3"/>
      <c r="M163" s="3"/>
    </row>
    <row r="164">
      <c r="A164" s="3"/>
      <c r="B164" s="3"/>
      <c r="C164" s="3"/>
      <c r="D164" s="3"/>
      <c r="E164" s="3"/>
      <c r="F164" s="2"/>
      <c r="G164" s="3"/>
      <c r="H164" s="2">
        <f>IF(F164="","",IF(G164="6 months",EDATE(F164,6),IF(G164="12 months",EDATE(F164,12),"")))</f>
      </c>
      <c r="I164" s="4">
        <f>IF(H164="","",H164-TODAY())</f>
      </c>
      <c r="J164" t="str" s="3">
        <f>IF(AND(OR(E164="Lifts people",E164="Lifting accessory"),G164="12 months"),"Check: 6 months unless a scheme","")</f>
        <v/>
      </c>
      <c r="K164" s="3"/>
      <c r="L164" s="3"/>
      <c r="M164" s="3"/>
    </row>
    <row r="165">
      <c r="A165" s="3"/>
      <c r="B165" s="3"/>
      <c r="C165" s="3"/>
      <c r="D165" s="3"/>
      <c r="E165" s="3"/>
      <c r="F165" s="2"/>
      <c r="G165" s="3"/>
      <c r="H165" s="2">
        <f>IF(F165="","",IF(G165="6 months",EDATE(F165,6),IF(G165="12 months",EDATE(F165,12),"")))</f>
      </c>
      <c r="I165" s="4">
        <f>IF(H165="","",H165-TODAY())</f>
      </c>
      <c r="J165" t="str" s="3">
        <f>IF(AND(OR(E165="Lifts people",E165="Lifting accessory"),G165="12 months"),"Check: 6 months unless a scheme","")</f>
        <v/>
      </c>
      <c r="K165" s="3"/>
      <c r="L165" s="3"/>
      <c r="M165" s="3"/>
    </row>
    <row r="166">
      <c r="A166" s="3"/>
      <c r="B166" s="3"/>
      <c r="C166" s="3"/>
      <c r="D166" s="3"/>
      <c r="E166" s="3"/>
      <c r="F166" s="2"/>
      <c r="G166" s="3"/>
      <c r="H166" s="2">
        <f>IF(F166="","",IF(G166="6 months",EDATE(F166,6),IF(G166="12 months",EDATE(F166,12),"")))</f>
      </c>
      <c r="I166" s="4">
        <f>IF(H166="","",H166-TODAY())</f>
      </c>
      <c r="J166" t="str" s="3">
        <f>IF(AND(OR(E166="Lifts people",E166="Lifting accessory"),G166="12 months"),"Check: 6 months unless a scheme","")</f>
        <v/>
      </c>
      <c r="K166" s="3"/>
      <c r="L166" s="3"/>
      <c r="M166" s="3"/>
    </row>
    <row r="167">
      <c r="A167" s="3"/>
      <c r="B167" s="3"/>
      <c r="C167" s="3"/>
      <c r="D167" s="3"/>
      <c r="E167" s="3"/>
      <c r="F167" s="2"/>
      <c r="G167" s="3"/>
      <c r="H167" s="2">
        <f>IF(F167="","",IF(G167="6 months",EDATE(F167,6),IF(G167="12 months",EDATE(F167,12),"")))</f>
      </c>
      <c r="I167" s="4">
        <f>IF(H167="","",H167-TODAY())</f>
      </c>
      <c r="J167" t="str" s="3">
        <f>IF(AND(OR(E167="Lifts people",E167="Lifting accessory"),G167="12 months"),"Check: 6 months unless a scheme","")</f>
        <v/>
      </c>
      <c r="K167" s="3"/>
      <c r="L167" s="3"/>
      <c r="M167" s="3"/>
    </row>
    <row r="168">
      <c r="A168" s="3"/>
      <c r="B168" s="3"/>
      <c r="C168" s="3"/>
      <c r="D168" s="3"/>
      <c r="E168" s="3"/>
      <c r="F168" s="2"/>
      <c r="G168" s="3"/>
      <c r="H168" s="2">
        <f>IF(F168="","",IF(G168="6 months",EDATE(F168,6),IF(G168="12 months",EDATE(F168,12),"")))</f>
      </c>
      <c r="I168" s="4">
        <f>IF(H168="","",H168-TODAY())</f>
      </c>
      <c r="J168" t="str" s="3">
        <f>IF(AND(OR(E168="Lifts people",E168="Lifting accessory"),G168="12 months"),"Check: 6 months unless a scheme","")</f>
        <v/>
      </c>
      <c r="K168" s="3"/>
      <c r="L168" s="3"/>
      <c r="M168" s="3"/>
    </row>
    <row r="169">
      <c r="A169" s="3"/>
      <c r="B169" s="3"/>
      <c r="C169" s="3"/>
      <c r="D169" s="3"/>
      <c r="E169" s="3"/>
      <c r="F169" s="2"/>
      <c r="G169" s="3"/>
      <c r="H169" s="2">
        <f>IF(F169="","",IF(G169="6 months",EDATE(F169,6),IF(G169="12 months",EDATE(F169,12),"")))</f>
      </c>
      <c r="I169" s="4">
        <f>IF(H169="","",H169-TODAY())</f>
      </c>
      <c r="J169" t="str" s="3">
        <f>IF(AND(OR(E169="Lifts people",E169="Lifting accessory"),G169="12 months"),"Check: 6 months unless a scheme","")</f>
        <v/>
      </c>
      <c r="K169" s="3"/>
      <c r="L169" s="3"/>
      <c r="M169" s="3"/>
    </row>
    <row r="170">
      <c r="A170" s="3"/>
      <c r="B170" s="3"/>
      <c r="C170" s="3"/>
      <c r="D170" s="3"/>
      <c r="E170" s="3"/>
      <c r="F170" s="2"/>
      <c r="G170" s="3"/>
      <c r="H170" s="2">
        <f>IF(F170="","",IF(G170="6 months",EDATE(F170,6),IF(G170="12 months",EDATE(F170,12),"")))</f>
      </c>
      <c r="I170" s="4">
        <f>IF(H170="","",H170-TODAY())</f>
      </c>
      <c r="J170" t="str" s="3">
        <f>IF(AND(OR(E170="Lifts people",E170="Lifting accessory"),G170="12 months"),"Check: 6 months unless a scheme","")</f>
        <v/>
      </c>
      <c r="K170" s="3"/>
      <c r="L170" s="3"/>
      <c r="M170" s="3"/>
    </row>
    <row r="171">
      <c r="A171" s="3"/>
      <c r="B171" s="3"/>
      <c r="C171" s="3"/>
      <c r="D171" s="3"/>
      <c r="E171" s="3"/>
      <c r="F171" s="2"/>
      <c r="G171" s="3"/>
      <c r="H171" s="2">
        <f>IF(F171="","",IF(G171="6 months",EDATE(F171,6),IF(G171="12 months",EDATE(F171,12),"")))</f>
      </c>
      <c r="I171" s="4">
        <f>IF(H171="","",H171-TODAY())</f>
      </c>
      <c r="J171" t="str" s="3">
        <f>IF(AND(OR(E171="Lifts people",E171="Lifting accessory"),G171="12 months"),"Check: 6 months unless a scheme","")</f>
        <v/>
      </c>
      <c r="K171" s="3"/>
      <c r="L171" s="3"/>
      <c r="M171" s="3"/>
    </row>
    <row r="172">
      <c r="A172" s="3"/>
      <c r="B172" s="3"/>
      <c r="C172" s="3"/>
      <c r="D172" s="3"/>
      <c r="E172" s="3"/>
      <c r="F172" s="2"/>
      <c r="G172" s="3"/>
      <c r="H172" s="2">
        <f>IF(F172="","",IF(G172="6 months",EDATE(F172,6),IF(G172="12 months",EDATE(F172,12),"")))</f>
      </c>
      <c r="I172" s="4">
        <f>IF(H172="","",H172-TODAY())</f>
      </c>
      <c r="J172" t="str" s="3">
        <f>IF(AND(OR(E172="Lifts people",E172="Lifting accessory"),G172="12 months"),"Check: 6 months unless a scheme","")</f>
        <v/>
      </c>
      <c r="K172" s="3"/>
      <c r="L172" s="3"/>
      <c r="M172" s="3"/>
    </row>
    <row r="173">
      <c r="A173" s="3"/>
      <c r="B173" s="3"/>
      <c r="C173" s="3"/>
      <c r="D173" s="3"/>
      <c r="E173" s="3"/>
      <c r="F173" s="2"/>
      <c r="G173" s="3"/>
      <c r="H173" s="2">
        <f>IF(F173="","",IF(G173="6 months",EDATE(F173,6),IF(G173="12 months",EDATE(F173,12),"")))</f>
      </c>
      <c r="I173" s="4">
        <f>IF(H173="","",H173-TODAY())</f>
      </c>
      <c r="J173" t="str" s="3">
        <f>IF(AND(OR(E173="Lifts people",E173="Lifting accessory"),G173="12 months"),"Check: 6 months unless a scheme","")</f>
        <v/>
      </c>
      <c r="K173" s="3"/>
      <c r="L173" s="3"/>
      <c r="M173" s="3"/>
    </row>
    <row r="174">
      <c r="A174" s="3"/>
      <c r="B174" s="3"/>
      <c r="C174" s="3"/>
      <c r="D174" s="3"/>
      <c r="E174" s="3"/>
      <c r="F174" s="2"/>
      <c r="G174" s="3"/>
      <c r="H174" s="2">
        <f>IF(F174="","",IF(G174="6 months",EDATE(F174,6),IF(G174="12 months",EDATE(F174,12),"")))</f>
      </c>
      <c r="I174" s="4">
        <f>IF(H174="","",H174-TODAY())</f>
      </c>
      <c r="J174" t="str" s="3">
        <f>IF(AND(OR(E174="Lifts people",E174="Lifting accessory"),G174="12 months"),"Check: 6 months unless a scheme","")</f>
        <v/>
      </c>
      <c r="K174" s="3"/>
      <c r="L174" s="3"/>
      <c r="M174" s="3"/>
    </row>
    <row r="175">
      <c r="A175" s="3"/>
      <c r="B175" s="3"/>
      <c r="C175" s="3"/>
      <c r="D175" s="3"/>
      <c r="E175" s="3"/>
      <c r="F175" s="2"/>
      <c r="G175" s="3"/>
      <c r="H175" s="2">
        <f>IF(F175="","",IF(G175="6 months",EDATE(F175,6),IF(G175="12 months",EDATE(F175,12),"")))</f>
      </c>
      <c r="I175" s="4">
        <f>IF(H175="","",H175-TODAY())</f>
      </c>
      <c r="J175" t="str" s="3">
        <f>IF(AND(OR(E175="Lifts people",E175="Lifting accessory"),G175="12 months"),"Check: 6 months unless a scheme","")</f>
        <v/>
      </c>
      <c r="K175" s="3"/>
      <c r="L175" s="3"/>
      <c r="M175" s="3"/>
    </row>
    <row r="176">
      <c r="A176" s="3"/>
      <c r="B176" s="3"/>
      <c r="C176" s="3"/>
      <c r="D176" s="3"/>
      <c r="E176" s="3"/>
      <c r="F176" s="2"/>
      <c r="G176" s="3"/>
      <c r="H176" s="2">
        <f>IF(F176="","",IF(G176="6 months",EDATE(F176,6),IF(G176="12 months",EDATE(F176,12),"")))</f>
      </c>
      <c r="I176" s="4">
        <f>IF(H176="","",H176-TODAY())</f>
      </c>
      <c r="J176" t="str" s="3">
        <f>IF(AND(OR(E176="Lifts people",E176="Lifting accessory"),G176="12 months"),"Check: 6 months unless a scheme","")</f>
        <v/>
      </c>
      <c r="K176" s="3"/>
      <c r="L176" s="3"/>
      <c r="M176" s="3"/>
    </row>
    <row r="177">
      <c r="A177" s="3"/>
      <c r="B177" s="3"/>
      <c r="C177" s="3"/>
      <c r="D177" s="3"/>
      <c r="E177" s="3"/>
      <c r="F177" s="2"/>
      <c r="G177" s="3"/>
      <c r="H177" s="2">
        <f>IF(F177="","",IF(G177="6 months",EDATE(F177,6),IF(G177="12 months",EDATE(F177,12),"")))</f>
      </c>
      <c r="I177" s="4">
        <f>IF(H177="","",H177-TODAY())</f>
      </c>
      <c r="J177" t="str" s="3">
        <f>IF(AND(OR(E177="Lifts people",E177="Lifting accessory"),G177="12 months"),"Check: 6 months unless a scheme","")</f>
        <v/>
      </c>
      <c r="K177" s="3"/>
      <c r="L177" s="3"/>
      <c r="M177" s="3"/>
    </row>
    <row r="178">
      <c r="A178" s="3"/>
      <c r="B178" s="3"/>
      <c r="C178" s="3"/>
      <c r="D178" s="3"/>
      <c r="E178" s="3"/>
      <c r="F178" s="2"/>
      <c r="G178" s="3"/>
      <c r="H178" s="2">
        <f>IF(F178="","",IF(G178="6 months",EDATE(F178,6),IF(G178="12 months",EDATE(F178,12),"")))</f>
      </c>
      <c r="I178" s="4">
        <f>IF(H178="","",H178-TODAY())</f>
      </c>
      <c r="J178" t="str" s="3">
        <f>IF(AND(OR(E178="Lifts people",E178="Lifting accessory"),G178="12 months"),"Check: 6 months unless a scheme","")</f>
        <v/>
      </c>
      <c r="K178" s="3"/>
      <c r="L178" s="3"/>
      <c r="M178" s="3"/>
    </row>
    <row r="179">
      <c r="A179" s="3"/>
      <c r="B179" s="3"/>
      <c r="C179" s="3"/>
      <c r="D179" s="3"/>
      <c r="E179" s="3"/>
      <c r="F179" s="2"/>
      <c r="G179" s="3"/>
      <c r="H179" s="2">
        <f>IF(F179="","",IF(G179="6 months",EDATE(F179,6),IF(G179="12 months",EDATE(F179,12),"")))</f>
      </c>
      <c r="I179" s="4">
        <f>IF(H179="","",H179-TODAY())</f>
      </c>
      <c r="J179" t="str" s="3">
        <f>IF(AND(OR(E179="Lifts people",E179="Lifting accessory"),G179="12 months"),"Check: 6 months unless a scheme","")</f>
        <v/>
      </c>
      <c r="K179" s="3"/>
      <c r="L179" s="3"/>
      <c r="M179" s="3"/>
    </row>
    <row r="180">
      <c r="A180" s="3"/>
      <c r="B180" s="3"/>
      <c r="C180" s="3"/>
      <c r="D180" s="3"/>
      <c r="E180" s="3"/>
      <c r="F180" s="2"/>
      <c r="G180" s="3"/>
      <c r="H180" s="2">
        <f>IF(F180="","",IF(G180="6 months",EDATE(F180,6),IF(G180="12 months",EDATE(F180,12),"")))</f>
      </c>
      <c r="I180" s="4">
        <f>IF(H180="","",H180-TODAY())</f>
      </c>
      <c r="J180" t="str" s="3">
        <f>IF(AND(OR(E180="Lifts people",E180="Lifting accessory"),G180="12 months"),"Check: 6 months unless a scheme","")</f>
        <v/>
      </c>
      <c r="K180" s="3"/>
      <c r="L180" s="3"/>
      <c r="M180" s="3"/>
    </row>
    <row r="181">
      <c r="A181" s="3"/>
      <c r="B181" s="3"/>
      <c r="C181" s="3"/>
      <c r="D181" s="3"/>
      <c r="E181" s="3"/>
      <c r="F181" s="2"/>
      <c r="G181" s="3"/>
      <c r="H181" s="2">
        <f>IF(F181="","",IF(G181="6 months",EDATE(F181,6),IF(G181="12 months",EDATE(F181,12),"")))</f>
      </c>
      <c r="I181" s="4">
        <f>IF(H181="","",H181-TODAY())</f>
      </c>
      <c r="J181" t="str" s="3">
        <f>IF(AND(OR(E181="Lifts people",E181="Lifting accessory"),G181="12 months"),"Check: 6 months unless a scheme","")</f>
        <v/>
      </c>
      <c r="K181" s="3"/>
      <c r="L181" s="3"/>
      <c r="M181" s="3"/>
    </row>
    <row r="182">
      <c r="A182" s="3"/>
      <c r="B182" s="3"/>
      <c r="C182" s="3"/>
      <c r="D182" s="3"/>
      <c r="E182" s="3"/>
      <c r="F182" s="2"/>
      <c r="G182" s="3"/>
      <c r="H182" s="2">
        <f>IF(F182="","",IF(G182="6 months",EDATE(F182,6),IF(G182="12 months",EDATE(F182,12),"")))</f>
      </c>
      <c r="I182" s="4">
        <f>IF(H182="","",H182-TODAY())</f>
      </c>
      <c r="J182" t="str" s="3">
        <f>IF(AND(OR(E182="Lifts people",E182="Lifting accessory"),G182="12 months"),"Check: 6 months unless a scheme","")</f>
        <v/>
      </c>
      <c r="K182" s="3"/>
      <c r="L182" s="3"/>
      <c r="M182" s="3"/>
    </row>
    <row r="183">
      <c r="A183" s="3"/>
      <c r="B183" s="3"/>
      <c r="C183" s="3"/>
      <c r="D183" s="3"/>
      <c r="E183" s="3"/>
      <c r="F183" s="2"/>
      <c r="G183" s="3"/>
      <c r="H183" s="2">
        <f>IF(F183="","",IF(G183="6 months",EDATE(F183,6),IF(G183="12 months",EDATE(F183,12),"")))</f>
      </c>
      <c r="I183" s="4">
        <f>IF(H183="","",H183-TODAY())</f>
      </c>
      <c r="J183" t="str" s="3">
        <f>IF(AND(OR(E183="Lifts people",E183="Lifting accessory"),G183="12 months"),"Check: 6 months unless a scheme","")</f>
        <v/>
      </c>
      <c r="K183" s="3"/>
      <c r="L183" s="3"/>
      <c r="M183" s="3"/>
    </row>
    <row r="184">
      <c r="A184" s="3"/>
      <c r="B184" s="3"/>
      <c r="C184" s="3"/>
      <c r="D184" s="3"/>
      <c r="E184" s="3"/>
      <c r="F184" s="2"/>
      <c r="G184" s="3"/>
      <c r="H184" s="2">
        <f>IF(F184="","",IF(G184="6 months",EDATE(F184,6),IF(G184="12 months",EDATE(F184,12),"")))</f>
      </c>
      <c r="I184" s="4">
        <f>IF(H184="","",H184-TODAY())</f>
      </c>
      <c r="J184" t="str" s="3">
        <f>IF(AND(OR(E184="Lifts people",E184="Lifting accessory"),G184="12 months"),"Check: 6 months unless a scheme","")</f>
        <v/>
      </c>
      <c r="K184" s="3"/>
      <c r="L184" s="3"/>
      <c r="M184" s="3"/>
    </row>
    <row r="185">
      <c r="A185" s="3"/>
      <c r="B185" s="3"/>
      <c r="C185" s="3"/>
      <c r="D185" s="3"/>
      <c r="E185" s="3"/>
      <c r="F185" s="2"/>
      <c r="G185" s="3"/>
      <c r="H185" s="2">
        <f>IF(F185="","",IF(G185="6 months",EDATE(F185,6),IF(G185="12 months",EDATE(F185,12),"")))</f>
      </c>
      <c r="I185" s="4">
        <f>IF(H185="","",H185-TODAY())</f>
      </c>
      <c r="J185" t="str" s="3">
        <f>IF(AND(OR(E185="Lifts people",E185="Lifting accessory"),G185="12 months"),"Check: 6 months unless a scheme","")</f>
        <v/>
      </c>
      <c r="K185" s="3"/>
      <c r="L185" s="3"/>
      <c r="M185" s="3"/>
    </row>
    <row r="186">
      <c r="A186" s="3"/>
      <c r="B186" s="3"/>
      <c r="C186" s="3"/>
      <c r="D186" s="3"/>
      <c r="E186" s="3"/>
      <c r="F186" s="2"/>
      <c r="G186" s="3"/>
      <c r="H186" s="2">
        <f>IF(F186="","",IF(G186="6 months",EDATE(F186,6),IF(G186="12 months",EDATE(F186,12),"")))</f>
      </c>
      <c r="I186" s="4">
        <f>IF(H186="","",H186-TODAY())</f>
      </c>
      <c r="J186" t="str" s="3">
        <f>IF(AND(OR(E186="Lifts people",E186="Lifting accessory"),G186="12 months"),"Check: 6 months unless a scheme","")</f>
        <v/>
      </c>
      <c r="K186" s="3"/>
      <c r="L186" s="3"/>
      <c r="M186" s="3"/>
    </row>
    <row r="187">
      <c r="A187" s="3"/>
      <c r="B187" s="3"/>
      <c r="C187" s="3"/>
      <c r="D187" s="3"/>
      <c r="E187" s="3"/>
      <c r="F187" s="2"/>
      <c r="G187" s="3"/>
      <c r="H187" s="2">
        <f>IF(F187="","",IF(G187="6 months",EDATE(F187,6),IF(G187="12 months",EDATE(F187,12),"")))</f>
      </c>
      <c r="I187" s="4">
        <f>IF(H187="","",H187-TODAY())</f>
      </c>
      <c r="J187" t="str" s="3">
        <f>IF(AND(OR(E187="Lifts people",E187="Lifting accessory"),G187="12 months"),"Check: 6 months unless a scheme","")</f>
        <v/>
      </c>
      <c r="K187" s="3"/>
      <c r="L187" s="3"/>
      <c r="M187" s="3"/>
    </row>
    <row r="188">
      <c r="A188" s="3"/>
      <c r="B188" s="3"/>
      <c r="C188" s="3"/>
      <c r="D188" s="3"/>
      <c r="E188" s="3"/>
      <c r="F188" s="2"/>
      <c r="G188" s="3"/>
      <c r="H188" s="2">
        <f>IF(F188="","",IF(G188="6 months",EDATE(F188,6),IF(G188="12 months",EDATE(F188,12),"")))</f>
      </c>
      <c r="I188" s="4">
        <f>IF(H188="","",H188-TODAY())</f>
      </c>
      <c r="J188" t="str" s="3">
        <f>IF(AND(OR(E188="Lifts people",E188="Lifting accessory"),G188="12 months"),"Check: 6 months unless a scheme","")</f>
        <v/>
      </c>
      <c r="K188" s="3"/>
      <c r="L188" s="3"/>
      <c r="M188" s="3"/>
    </row>
    <row r="189">
      <c r="A189" s="3"/>
      <c r="B189" s="3"/>
      <c r="C189" s="3"/>
      <c r="D189" s="3"/>
      <c r="E189" s="3"/>
      <c r="F189" s="2"/>
      <c r="G189" s="3"/>
      <c r="H189" s="2">
        <f>IF(F189="","",IF(G189="6 months",EDATE(F189,6),IF(G189="12 months",EDATE(F189,12),"")))</f>
      </c>
      <c r="I189" s="4">
        <f>IF(H189="","",H189-TODAY())</f>
      </c>
      <c r="J189" t="str" s="3">
        <f>IF(AND(OR(E189="Lifts people",E189="Lifting accessory"),G189="12 months"),"Check: 6 months unless a scheme","")</f>
        <v/>
      </c>
      <c r="K189" s="3"/>
      <c r="L189" s="3"/>
      <c r="M189" s="3"/>
    </row>
    <row r="190">
      <c r="A190" s="3"/>
      <c r="B190" s="3"/>
      <c r="C190" s="3"/>
      <c r="D190" s="3"/>
      <c r="E190" s="3"/>
      <c r="F190" s="2"/>
      <c r="G190" s="3"/>
      <c r="H190" s="2">
        <f>IF(F190="","",IF(G190="6 months",EDATE(F190,6),IF(G190="12 months",EDATE(F190,12),"")))</f>
      </c>
      <c r="I190" s="4">
        <f>IF(H190="","",H190-TODAY())</f>
      </c>
      <c r="J190" t="str" s="3">
        <f>IF(AND(OR(E190="Lifts people",E190="Lifting accessory"),G190="12 months"),"Check: 6 months unless a scheme","")</f>
        <v/>
      </c>
      <c r="K190" s="3"/>
      <c r="L190" s="3"/>
      <c r="M190" s="3"/>
    </row>
    <row r="191">
      <c r="A191" s="3"/>
      <c r="B191" s="3"/>
      <c r="C191" s="3"/>
      <c r="D191" s="3"/>
      <c r="E191" s="3"/>
      <c r="F191" s="2"/>
      <c r="G191" s="3"/>
      <c r="H191" s="2">
        <f>IF(F191="","",IF(G191="6 months",EDATE(F191,6),IF(G191="12 months",EDATE(F191,12),"")))</f>
      </c>
      <c r="I191" s="4">
        <f>IF(H191="","",H191-TODAY())</f>
      </c>
      <c r="J191" t="str" s="3">
        <f>IF(AND(OR(E191="Lifts people",E191="Lifting accessory"),G191="12 months"),"Check: 6 months unless a scheme","")</f>
        <v/>
      </c>
      <c r="K191" s="3"/>
      <c r="L191" s="3"/>
      <c r="M191" s="3"/>
    </row>
    <row r="192">
      <c r="A192" s="3"/>
      <c r="B192" s="3"/>
      <c r="C192" s="3"/>
      <c r="D192" s="3"/>
      <c r="E192" s="3"/>
      <c r="F192" s="2"/>
      <c r="G192" s="3"/>
      <c r="H192" s="2">
        <f>IF(F192="","",IF(G192="6 months",EDATE(F192,6),IF(G192="12 months",EDATE(F192,12),"")))</f>
      </c>
      <c r="I192" s="4">
        <f>IF(H192="","",H192-TODAY())</f>
      </c>
      <c r="J192" t="str" s="3">
        <f>IF(AND(OR(E192="Lifts people",E192="Lifting accessory"),G192="12 months"),"Check: 6 months unless a scheme","")</f>
        <v/>
      </c>
      <c r="K192" s="3"/>
      <c r="L192" s="3"/>
      <c r="M192" s="3"/>
    </row>
    <row r="193">
      <c r="A193" s="3"/>
      <c r="B193" s="3"/>
      <c r="C193" s="3"/>
      <c r="D193" s="3"/>
      <c r="E193" s="3"/>
      <c r="F193" s="2"/>
      <c r="G193" s="3"/>
      <c r="H193" s="2">
        <f>IF(F193="","",IF(G193="6 months",EDATE(F193,6),IF(G193="12 months",EDATE(F193,12),"")))</f>
      </c>
      <c r="I193" s="4">
        <f>IF(H193="","",H193-TODAY())</f>
      </c>
      <c r="J193" t="str" s="3">
        <f>IF(AND(OR(E193="Lifts people",E193="Lifting accessory"),G193="12 months"),"Check: 6 months unless a scheme","")</f>
        <v/>
      </c>
      <c r="K193" s="3"/>
      <c r="L193" s="3"/>
      <c r="M193" s="3"/>
    </row>
    <row r="194">
      <c r="A194" s="3"/>
      <c r="B194" s="3"/>
      <c r="C194" s="3"/>
      <c r="D194" s="3"/>
      <c r="E194" s="3"/>
      <c r="F194" s="2"/>
      <c r="G194" s="3"/>
      <c r="H194" s="2">
        <f>IF(F194="","",IF(G194="6 months",EDATE(F194,6),IF(G194="12 months",EDATE(F194,12),"")))</f>
      </c>
      <c r="I194" s="4">
        <f>IF(H194="","",H194-TODAY())</f>
      </c>
      <c r="J194" t="str" s="3">
        <f>IF(AND(OR(E194="Lifts people",E194="Lifting accessory"),G194="12 months"),"Check: 6 months unless a scheme","")</f>
        <v/>
      </c>
      <c r="K194" s="3"/>
      <c r="L194" s="3"/>
      <c r="M194" s="3"/>
    </row>
    <row r="195">
      <c r="A195" s="3"/>
      <c r="B195" s="3"/>
      <c r="C195" s="3"/>
      <c r="D195" s="3"/>
      <c r="E195" s="3"/>
      <c r="F195" s="2"/>
      <c r="G195" s="3"/>
      <c r="H195" s="2">
        <f>IF(F195="","",IF(G195="6 months",EDATE(F195,6),IF(G195="12 months",EDATE(F195,12),"")))</f>
      </c>
      <c r="I195" s="4">
        <f>IF(H195="","",H195-TODAY())</f>
      </c>
      <c r="J195" t="str" s="3">
        <f>IF(AND(OR(E195="Lifts people",E195="Lifting accessory"),G195="12 months"),"Check: 6 months unless a scheme","")</f>
        <v/>
      </c>
      <c r="K195" s="3"/>
      <c r="L195" s="3"/>
      <c r="M195" s="3"/>
    </row>
    <row r="196">
      <c r="A196" s="3"/>
      <c r="B196" s="3"/>
      <c r="C196" s="3"/>
      <c r="D196" s="3"/>
      <c r="E196" s="3"/>
      <c r="F196" s="2"/>
      <c r="G196" s="3"/>
      <c r="H196" s="2">
        <f>IF(F196="","",IF(G196="6 months",EDATE(F196,6),IF(G196="12 months",EDATE(F196,12),"")))</f>
      </c>
      <c r="I196" s="4">
        <f>IF(H196="","",H196-TODAY())</f>
      </c>
      <c r="J196" t="str" s="3">
        <f>IF(AND(OR(E196="Lifts people",E196="Lifting accessory"),G196="12 months"),"Check: 6 months unless a scheme","")</f>
        <v/>
      </c>
      <c r="K196" s="3"/>
      <c r="L196" s="3"/>
      <c r="M196" s="3"/>
    </row>
    <row r="197">
      <c r="A197" s="3"/>
      <c r="B197" s="3"/>
      <c r="C197" s="3"/>
      <c r="D197" s="3"/>
      <c r="E197" s="3"/>
      <c r="F197" s="2"/>
      <c r="G197" s="3"/>
      <c r="H197" s="2">
        <f>IF(F197="","",IF(G197="6 months",EDATE(F197,6),IF(G197="12 months",EDATE(F197,12),"")))</f>
      </c>
      <c r="I197" s="4">
        <f>IF(H197="","",H197-TODAY())</f>
      </c>
      <c r="J197" t="str" s="3">
        <f>IF(AND(OR(E197="Lifts people",E197="Lifting accessory"),G197="12 months"),"Check: 6 months unless a scheme","")</f>
        <v/>
      </c>
      <c r="K197" s="3"/>
      <c r="L197" s="3"/>
      <c r="M197" s="3"/>
    </row>
    <row r="198">
      <c r="A198" s="3"/>
      <c r="B198" s="3"/>
      <c r="C198" s="3"/>
      <c r="D198" s="3"/>
      <c r="E198" s="3"/>
      <c r="F198" s="2"/>
      <c r="G198" s="3"/>
      <c r="H198" s="2">
        <f>IF(F198="","",IF(G198="6 months",EDATE(F198,6),IF(G198="12 months",EDATE(F198,12),"")))</f>
      </c>
      <c r="I198" s="4">
        <f>IF(H198="","",H198-TODAY())</f>
      </c>
      <c r="J198" t="str" s="3">
        <f>IF(AND(OR(E198="Lifts people",E198="Lifting accessory"),G198="12 months"),"Check: 6 months unless a scheme","")</f>
        <v/>
      </c>
      <c r="K198" s="3"/>
      <c r="L198" s="3"/>
      <c r="M198" s="3"/>
    </row>
    <row r="199">
      <c r="A199" s="3"/>
      <c r="B199" s="3"/>
      <c r="C199" s="3"/>
      <c r="D199" s="3"/>
      <c r="E199" s="3"/>
      <c r="F199" s="2"/>
      <c r="G199" s="3"/>
      <c r="H199" s="2">
        <f>IF(F199="","",IF(G199="6 months",EDATE(F199,6),IF(G199="12 months",EDATE(F199,12),"")))</f>
      </c>
      <c r="I199" s="4">
        <f>IF(H199="","",H199-TODAY())</f>
      </c>
      <c r="J199" t="str" s="3">
        <f>IF(AND(OR(E199="Lifts people",E199="Lifting accessory"),G199="12 months"),"Check: 6 months unless a scheme","")</f>
        <v/>
      </c>
      <c r="K199" s="3"/>
      <c r="L199" s="3"/>
      <c r="M199" s="3"/>
    </row>
    <row r="200">
      <c r="A200" s="3"/>
      <c r="B200" s="3"/>
      <c r="C200" s="3"/>
      <c r="D200" s="3"/>
      <c r="E200" s="3"/>
      <c r="F200" s="2"/>
      <c r="G200" s="3"/>
      <c r="H200" s="2">
        <f>IF(F200="","",IF(G200="6 months",EDATE(F200,6),IF(G200="12 months",EDATE(F200,12),"")))</f>
      </c>
      <c r="I200" s="4">
        <f>IF(H200="","",H200-TODAY())</f>
      </c>
      <c r="J200" t="str" s="3">
        <f>IF(AND(OR(E200="Lifts people",E200="Lifting accessory"),G200="12 months"),"Check: 6 months unless a scheme","")</f>
        <v/>
      </c>
      <c r="K200" s="3"/>
      <c r="L200" s="3"/>
      <c r="M200" s="3"/>
    </row>
    <row r="201">
      <c r="A201" s="3"/>
      <c r="B201" s="3"/>
      <c r="C201" s="3"/>
      <c r="D201" s="3"/>
      <c r="E201" s="3"/>
      <c r="F201" s="2"/>
      <c r="G201" s="3"/>
      <c r="H201" s="2">
        <f>IF(F201="","",IF(G201="6 months",EDATE(F201,6),IF(G201="12 months",EDATE(F201,12),"")))</f>
      </c>
      <c r="I201" s="4">
        <f>IF(H201="","",H201-TODAY())</f>
      </c>
      <c r="J201" t="str" s="3">
        <f>IF(AND(OR(E201="Lifts people",E201="Lifting accessory"),G201="12 months"),"Check: 6 months unless a scheme","")</f>
        <v/>
      </c>
      <c r="K201" s="3"/>
      <c r="L201" s="3"/>
      <c r="M201" s="3"/>
    </row>
  </sheetData>
  <autoFilter ref="A1:M201"/>
  <conditionalFormatting sqref="I2:I201">
    <cfRule type="expression" dxfId="0" priority="1">
      <formula>AND(ISNUMBER(I2),I2&lt;0)</formula>
    </cfRule>
    <cfRule type="expression" dxfId="1" priority="2">
      <formula>AND(ISNUMBER(I2),I2&lt;=30)</formula>
    </cfRule>
  </conditionalFormatting>
  <dataValidations count="2">
    <dataValidation type="list" allowBlank="1" showErrorMessage="1" errorTitle="Pick from the list" error="Choose one of: Lifts people, Lifting accessory, Other lifting equipment" sqref="E2:E201">
      <formula1>"Lifts people,Lifting accessory,Other lifting equipment"</formula1>
    </dataValidation>
    <dataValidation type="list" allowBlank="1" showErrorMessage="1" errorTitle="Pick from the list" error="Choose one of: 6 months, 12 months, Examination scheme" sqref="G2:G201">
      <formula1>"6 months,12 months,Examination scheme"</formula1>
    </dataValidation>
  </dataValidations>
  <pageMargins left="0.4" right="0.4" top="0.5" bottom="0.5" header="0.3" footer="0.3"/>
  <pageSetup paperSize="9" orientation="landscape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10"/>
  <sheetViews>
    <sheetView workbookViewId="0">
      <pane ySplit="1" topLeftCell="A2" activePane="bottomLeft" state="frozen"/>
    </sheetView>
  </sheetViews>
  <sheetFormatPr defaultRowHeight="13"/>
  <cols>
    <col min="1" max="1" width="12" customWidth="1"/>
    <col min="2" max="2" width="34" customWidth="1"/>
    <col min="3" max="3" width="20" customWidth="1"/>
    <col min="4" max="4" width="10" customWidth="1"/>
    <col min="5" max="5" width="22" customWidth="1"/>
    <col min="6" max="6" width="15" customWidth="1"/>
    <col min="7" max="7" width="19" customWidth="1"/>
    <col min="8" max="8" width="14" customWidth="1"/>
    <col min="9" max="9" width="10" customWidth="1"/>
    <col min="10" max="10" width="26" customWidth="1"/>
    <col min="11" max="11" width="26" customWidth="1"/>
    <col min="12" max="12" width="16" customWidth="1"/>
    <col min="13" max="13" width="40" customWidth="1"/>
  </cols>
  <sheetData>
    <row r="1">
      <c r="A1" t="inlineStr" s="1">
        <is>
          <t xml:space="preserve">Asset ID</t>
        </is>
      </c>
      <c r="B1" t="inlineStr" s="1">
        <is>
          <t xml:space="preserve">Description (make, model, serial)</t>
        </is>
      </c>
      <c r="C1" t="inlineStr" s="1">
        <is>
          <t xml:space="preserve">Location</t>
        </is>
      </c>
      <c r="D1" t="inlineStr" s="1">
        <is>
          <t xml:space="preserve">SWL</t>
        </is>
      </c>
      <c r="E1" t="inlineStr" s="1">
        <is>
          <t xml:space="preserve">Type</t>
        </is>
      </c>
      <c r="F1" t="inlineStr" s="1">
        <is>
          <t xml:space="preserve">Last thorough examination</t>
        </is>
      </c>
      <c r="G1" t="inlineStr" s="1">
        <is>
          <t xml:space="preserve">Interval</t>
        </is>
      </c>
      <c r="H1" t="inlineStr" s="1">
        <is>
          <t xml:space="preserve">Next due</t>
        </is>
      </c>
      <c r="I1" t="inlineStr" s="1">
        <is>
          <t xml:space="preserve">Days until due</t>
        </is>
      </c>
      <c r="J1" t="inlineStr" s="1">
        <is>
          <t xml:space="preserve">Interval check</t>
        </is>
      </c>
      <c r="K1" t="inlineStr" s="1">
        <is>
          <t xml:space="preserve">Examiner (competent person or company)</t>
        </is>
      </c>
      <c r="L1" t="inlineStr" s="1">
        <is>
          <t xml:space="preserve">Report ref</t>
        </is>
      </c>
      <c r="M1" t="inlineStr" s="1">
        <is>
          <t xml:space="preserve">Defects and actions</t>
        </is>
      </c>
    </row>
    <row r="2">
      <c r="A2" t="inlineStr" s="3">
        <is>
          <t xml:space="preserve">HST-001</t>
        </is>
      </c>
      <c r="B2" t="inlineStr" s="3">
        <is>
          <t xml:space="preserve">Mobile patient hoist, EX-150 (fictional), s/n SAMPLE-0001</t>
        </is>
      </c>
      <c r="C2" t="inlineStr" s="3">
        <is>
          <t xml:space="preserve">Ground floor, room 4</t>
        </is>
      </c>
      <c r="D2" t="inlineStr" s="3">
        <is>
          <t xml:space="preserve">150 kg</t>
        </is>
      </c>
      <c r="E2" t="inlineStr" s="3">
        <is>
          <t xml:space="preserve">Lifts people</t>
        </is>
      </c>
      <c r="F2" s="2">
        <v>46322</v>
      </c>
      <c r="G2" t="inlineStr" s="3">
        <is>
          <t xml:space="preserve">6 months</t>
        </is>
      </c>
      <c r="H2" s="2">
        <f>IF(F2="","",IF(G2="6 months",EDATE(F2,6),IF(G2="12 months",EDATE(F2,12),"")))</f>
        <v>46504</v>
      </c>
      <c r="I2" s="4">
        <f>IF(H2="","",H2-TODAY())</f>
      </c>
      <c r="J2" t="str" s="3">
        <f>IF(AND(OR(E2="Lifts people",E2="Lifting accessory"),G2="12 months"),"Check: 6 months unless a scheme","")</f>
        <v/>
      </c>
      <c r="K2" t="inlineStr" s="3">
        <is>
          <t xml:space="preserve">Specimen Inspection Services Ltd (fictional)</t>
        </is>
      </c>
      <c r="L2" t="inlineStr" s="3">
        <is>
          <t xml:space="preserve">SAMPLE-2026-0042</t>
        </is>
      </c>
      <c r="M2" t="inlineStr" s="3">
        <is>
          <t xml:space="preserve">Hand control lead sheath split: replace by 27/11/2026</t>
        </is>
      </c>
    </row>
    <row r="3">
      <c r="A3" t="inlineStr" s="3">
        <is>
          <t xml:space="preserve">SLG-014</t>
        </is>
      </c>
      <c r="B3" t="inlineStr" s="3">
        <is>
          <t xml:space="preserve">Hoist sling, size M (fictional), s/n SAMPLE-0114</t>
        </is>
      </c>
      <c r="C3" t="inlineStr" s="3">
        <is>
          <t xml:space="preserve">Ground floor, room 4</t>
        </is>
      </c>
      <c r="D3" t="inlineStr" s="3">
        <is>
          <t xml:space="preserve">200 kg</t>
        </is>
      </c>
      <c r="E3" t="inlineStr" s="3">
        <is>
          <t xml:space="preserve">Lifting accessory</t>
        </is>
      </c>
      <c r="F3" s="2">
        <v>46154</v>
      </c>
      <c r="G3" t="inlineStr" s="3">
        <is>
          <t xml:space="preserve">6 months</t>
        </is>
      </c>
      <c r="H3" s="2">
        <f>IF(F3="","",IF(G3="6 months",EDATE(F3,6),IF(G3="12 months",EDATE(F3,12),"")))</f>
        <v>46338</v>
      </c>
      <c r="I3" s="4">
        <f>IF(H3="","",H3-TODAY())</f>
      </c>
      <c r="J3" t="str" s="3">
        <f>IF(AND(OR(E3="Lifts people",E3="Lifting accessory"),G3="12 months"),"Check: 6 months unless a scheme","")</f>
        <v/>
      </c>
      <c r="K3" t="inlineStr" s="3">
        <is>
          <t xml:space="preserve">Specimen Inspection Services Ltd (fictional)</t>
        </is>
      </c>
      <c r="L3" t="inlineStr" s="3">
        <is>
          <t xml:space="preserve">SAMPLE-2026-0011</t>
        </is>
      </c>
      <c r="M3" t="inlineStr" s="3">
        <is>
          <t xml:space="preserve">None</t>
        </is>
      </c>
    </row>
    <row r="4">
      <c r="A4" t="inlineStr" s="3">
        <is>
          <t xml:space="preserve">DW-002</t>
        </is>
      </c>
      <c r="B4" t="inlineStr" s="3">
        <is>
          <t xml:space="preserve">Kitchen dumb waiter (fictional), s/n SAMPLE-0302</t>
        </is>
      </c>
      <c r="C4" t="inlineStr" s="3">
        <is>
          <t xml:space="preserve">Kitchen</t>
        </is>
      </c>
      <c r="D4" t="inlineStr" s="3">
        <is>
          <t xml:space="preserve">50 kg</t>
        </is>
      </c>
      <c r="E4" t="inlineStr" s="3">
        <is>
          <t xml:space="preserve">Other lifting equipment</t>
        </is>
      </c>
      <c r="F4" s="2">
        <v>45950</v>
      </c>
      <c r="G4" t="inlineStr" s="3">
        <is>
          <t xml:space="preserve">12 months</t>
        </is>
      </c>
      <c r="H4" s="2">
        <f>IF(F4="","",IF(G4="6 months",EDATE(F4,6),IF(G4="12 months",EDATE(F4,12),"")))</f>
        <v>46315</v>
      </c>
      <c r="I4" s="4">
        <f>IF(H4="","",H4-TODAY())</f>
      </c>
      <c r="J4" t="str" s="3">
        <f>IF(AND(OR(E4="Lifts people",E4="Lifting accessory"),G4="12 months"),"Check: 6 months unless a scheme","")</f>
        <v/>
      </c>
      <c r="K4" t="inlineStr" s="3">
        <is>
          <t xml:space="preserve">Specimen Inspection Services Ltd (fictional)</t>
        </is>
      </c>
      <c r="L4" t="inlineStr" s="3">
        <is>
          <t xml:space="preserve">SAMPLE-2025-0388</t>
        </is>
      </c>
      <c r="M4" t="inlineStr" s="3">
        <is>
          <t xml:space="preserve">None. Overdue: book the examination</t>
        </is>
      </c>
    </row>
    <row r="5">
      <c r="A5" t="inlineStr" s="3">
        <is>
          <t xml:space="preserve">BTH-003</t>
        </is>
      </c>
      <c r="B5" t="inlineStr" s="3">
        <is>
          <t xml:space="preserve">Bath hoist (fictional), s/n SAMPLE-0418</t>
        </is>
      </c>
      <c r="C5" t="inlineStr" s="3">
        <is>
          <t xml:space="preserve">First floor bathroom</t>
        </is>
      </c>
      <c r="D5" t="inlineStr" s="3">
        <is>
          <t xml:space="preserve">140 kg</t>
        </is>
      </c>
      <c r="E5" t="inlineStr" s="3">
        <is>
          <t xml:space="preserve">Lifts people</t>
        </is>
      </c>
      <c r="F5" s="2">
        <v>46280</v>
      </c>
      <c r="G5" t="inlineStr" s="3">
        <is>
          <t xml:space="preserve">Examination scheme</t>
        </is>
      </c>
      <c r="H5" s="2">
        <v>46402</v>
      </c>
      <c r="I5" s="4">
        <f>IF(H5="","",H5-TODAY())</f>
      </c>
      <c r="J5" t="str" s="3">
        <f>IF(AND(OR(E5="Lifts people",E5="Lifting accessory"),G5="12 months"),"Check: 6 months unless a scheme","")</f>
        <v/>
      </c>
      <c r="K5" t="inlineStr" s="3">
        <is>
          <t xml:space="preserve">Specimen Inspection Services Ltd (fictional)</t>
        </is>
      </c>
      <c r="L5" t="inlineStr" s="3">
        <is>
          <t xml:space="preserve">SAMPLE-2026-0390</t>
        </is>
      </c>
      <c r="M5" t="inlineStr" s="3">
        <is>
          <t xml:space="preserve">None. Scheme ref SAMPLE-SCH-07</t>
        </is>
      </c>
    </row>
    <row r="6">
      <c r="A6" s="3"/>
      <c r="B6" s="3"/>
      <c r="C6" s="3"/>
      <c r="D6" s="3"/>
      <c r="E6" s="3"/>
      <c r="F6" s="2"/>
      <c r="G6" s="3"/>
      <c r="H6" s="2">
        <f>IF(F6="","",IF(G6="6 months",EDATE(F6,6),IF(G6="12 months",EDATE(F6,12),"")))</f>
      </c>
      <c r="I6" s="4">
        <f>IF(H6="","",H6-TODAY())</f>
      </c>
      <c r="J6" t="str" s="3">
        <f>IF(AND(OR(E6="Lifts people",E6="Lifting accessory"),G6="12 months"),"Check: 6 months unless a scheme","")</f>
        <v/>
      </c>
      <c r="K6" s="3"/>
      <c r="L6" s="3"/>
      <c r="M6" s="3"/>
    </row>
    <row r="7">
      <c r="A7" s="3"/>
      <c r="B7" s="3"/>
      <c r="C7" s="3"/>
      <c r="D7" s="3"/>
      <c r="E7" s="3"/>
      <c r="F7" s="2"/>
      <c r="G7" s="3"/>
      <c r="H7" s="2">
        <f>IF(F7="","",IF(G7="6 months",EDATE(F7,6),IF(G7="12 months",EDATE(F7,12),"")))</f>
      </c>
      <c r="I7" s="4">
        <f>IF(H7="","",H7-TODAY())</f>
      </c>
      <c r="J7" t="str" s="3">
        <f>IF(AND(OR(E7="Lifts people",E7="Lifting accessory"),G7="12 months"),"Check: 6 months unless a scheme","")</f>
        <v/>
      </c>
      <c r="K7" s="3"/>
      <c r="L7" s="3"/>
      <c r="M7" s="3"/>
    </row>
    <row r="8">
      <c r="A8" s="3"/>
      <c r="B8" s="3"/>
      <c r="C8" s="3"/>
      <c r="D8" s="3"/>
      <c r="E8" s="3"/>
      <c r="F8" s="2"/>
      <c r="G8" s="3"/>
      <c r="H8" s="2">
        <f>IF(F8="","",IF(G8="6 months",EDATE(F8,6),IF(G8="12 months",EDATE(F8,12),"")))</f>
      </c>
      <c r="I8" s="4">
        <f>IF(H8="","",H8-TODAY())</f>
      </c>
      <c r="J8" t="str" s="3">
        <f>IF(AND(OR(E8="Lifts people",E8="Lifting accessory"),G8="12 months"),"Check: 6 months unless a scheme","")</f>
        <v/>
      </c>
      <c r="K8" s="3"/>
      <c r="L8" s="3"/>
      <c r="M8" s="3"/>
    </row>
    <row r="9">
      <c r="A9" s="3"/>
      <c r="B9" s="3"/>
      <c r="C9" s="3"/>
      <c r="D9" s="3"/>
      <c r="E9" s="3"/>
      <c r="F9" s="2"/>
      <c r="G9" s="3"/>
      <c r="H9" s="2">
        <f>IF(F9="","",IF(G9="6 months",EDATE(F9,6),IF(G9="12 months",EDATE(F9,12),"")))</f>
      </c>
      <c r="I9" s="4">
        <f>IF(H9="","",H9-TODAY())</f>
      </c>
      <c r="J9" t="str" s="3">
        <f>IF(AND(OR(E9="Lifts people",E9="Lifting accessory"),G9="12 months"),"Check: 6 months unless a scheme","")</f>
        <v/>
      </c>
      <c r="K9" s="3"/>
      <c r="L9" s="3"/>
      <c r="M9" s="3"/>
    </row>
    <row r="10">
      <c r="A10" s="3"/>
      <c r="B10" s="3"/>
      <c r="C10" s="3"/>
      <c r="D10" s="3"/>
      <c r="E10" s="3"/>
      <c r="F10" s="2"/>
      <c r="G10" s="3"/>
      <c r="H10" s="2">
        <f>IF(F10="","",IF(G10="6 months",EDATE(F10,6),IF(G10="12 months",EDATE(F10,12),"")))</f>
      </c>
      <c r="I10" s="4">
        <f>IF(H10="","",H10-TODAY())</f>
      </c>
      <c r="J10" t="str" s="3">
        <f>IF(AND(OR(E10="Lifts people",E10="Lifting accessory"),G10="12 months"),"Check: 6 months unless a scheme","")</f>
        <v/>
      </c>
      <c r="K10" s="3"/>
      <c r="L10" s="3"/>
      <c r="M10" s="3"/>
    </row>
  </sheetData>
  <autoFilter ref="A1:M10"/>
  <conditionalFormatting sqref="I2:I10">
    <cfRule type="expression" dxfId="0" priority="1">
      <formula>AND(ISNUMBER(I2),I2&lt;0)</formula>
    </cfRule>
    <cfRule type="expression" dxfId="1" priority="2">
      <formula>AND(ISNUMBER(I2),I2&lt;=30)</formula>
    </cfRule>
  </conditionalFormatting>
  <dataValidations count="2">
    <dataValidation type="list" allowBlank="1" showErrorMessage="1" errorTitle="Pick from the list" error="Choose one of: Lifts people, Lifting accessory, Other lifting equipment" sqref="E2:E10">
      <formula1>"Lifts people,Lifting accessory,Other lifting equipment"</formula1>
    </dataValidation>
    <dataValidation type="list" allowBlank="1" showErrorMessage="1" errorTitle="Pick from the list" error="Choose one of: 6 months, 12 months, Examination scheme" sqref="G2:G10">
      <formula1>"6 months,12 months,Examination scheme"</formula1>
    </dataValidation>
  </dataValidations>
  <pageMargins left="0.4" right="0.4" top="0.5" bottom="0.5" header="0.3" footer="0.3"/>
  <pageSetup paperSize="9" orientation="landscape" fitToWidth="1" fitToHeight="0"/>
</worksheet>
</file>

<file path=xl/worksheets/sheet3.xml><?xml version="1.0" encoding="utf-8"?>
<worksheet xmlns="http://schemas.openxmlformats.org/spreadsheetml/2006/main">
  <sheetViews>
    <sheetView workbookViewId="0"/>
  </sheetViews>
  <cols>
    <col min="1" max="1" width="34" customWidth="1"/>
    <col min="2" max="2" width="100" customWidth="1"/>
  </cols>
  <sheetData>
    <row r="1">
      <c r="A1" t="inlineStr" s="5">
        <is>
          <t xml:space="preserve">LOLER lifting equipment register</t>
        </is>
      </c>
    </row>
    <row r="3">
      <c r="A3" t="inlineStr" s="6">
        <is>
          <t xml:space="preserve">LOLER lifting equipment register template from hovermarks.co.uk, last reviewed 31 October 2026. Not legal advice.</t>
        </is>
      </c>
    </row>
    <row r="4">
      <c r="A4" t="inlineStr" s="6">
        <is>
          <t xml:space="preserve">LOLER 1998 does not require a register by that name. It requires thorough examinations (regulation 9), a written report of each one containing the Schedule 1 information (regulation 10), and that the reports are kept available for inspection (regulation 11). A register is a practical way to see what is due.</t>
        </is>
      </c>
    </row>
    <row r="5">
      <c r="A5" t="inlineStr" s="6">
        <is>
          <t xml:space="preserve">Default intervals, regulation 9(3)(a): at least every 6 months for lifting equipment for lifting persons and for every accessory for lifting; at least every 12 months for other lifting equipment; or in accordance with an examination scheme drawn up by a competent person. Also after exceptional circumstances liable to jeopardise safety.</t>
        </is>
      </c>
    </row>
    <row r="6">
      <c r="A6" t="inlineStr" s="6">
        <is>
          <t xml:space="preserve">Where safety depends on the installation conditions, regulation 9(2) also requires a thorough examination after installation and after assembly at a new site or in a new location, before the equipment is put into service.</t>
        </is>
      </c>
    </row>
    <row r="7">
      <c r="A7" t="inlineStr" s="6">
        <is>
          <t xml:space="preserve">Retention, regulation 11(2)(a)(iv): a report of a periodic thorough examination is kept available for inspection until the next report is made, or for two years, whichever is later.</t>
        </is>
      </c>
    </row>
    <row r="8">
      <c r="A8" t="inlineStr" s="6">
        <is>
          <t xml:space="preserve">The Example sheet holds made-up data (fictional equipment, company and people). Delete it or overwrite it.</t>
        </is>
      </c>
    </row>
    <row r="9">
      <c r="A9" t="inlineStr" s="6">
        <is>
          <t xml:space="preserve">Next due is worked out from the interval. For an examination scheme, or where the report gives an earlier latest date for the next examination (Schedule 1 paragraph 8(d)), type the date over the formula. The report's date is the one that counts.</t>
        </is>
      </c>
    </row>
    <row r="10">
      <c r="A10" t="inlineStr" s="6">
        <is>
          <t xml:space="preserve">Sources: legislation.gov.uk/uksi/1998/2307 (regulations 2, 9, 10 and 11 and Schedule 1); HSE L113 Safe use of lifting equipment, second edition. Contains public sector information licensed under the Open Government Licence v3.0.</t>
        </is>
      </c>
    </row>
    <row r="12">
      <c r="A12" t="inlineStr" s="1">
        <is>
          <t xml:space="preserve">Column</t>
        </is>
      </c>
      <c r="B12" t="inlineStr" s="1">
        <is>
          <t xml:space="preserve">What goes in it</t>
        </is>
      </c>
    </row>
    <row r="13">
      <c r="A13" t="inlineStr" s="3">
        <is>
          <t xml:space="preserve">Asset ID</t>
        </is>
      </c>
      <c r="B13" t="inlineStr" s="3">
        <is>
          <t xml:space="preserve">Your own reference, ideally the same as the label or tag on the equipment.</t>
        </is>
      </c>
    </row>
    <row r="14">
      <c r="A14" t="inlineStr" s="3">
        <is>
          <t xml:space="preserve">Description (make, model, serial)</t>
        </is>
      </c>
      <c r="B14" t="inlineStr" s="3">
        <is>
          <t xml:space="preserve">Enough to identify the equipment, as Schedule 1 paragraph 3 requires of the report.</t>
        </is>
      </c>
    </row>
    <row r="15">
      <c r="A15" t="inlineStr" s="3">
        <is>
          <t xml:space="preserve">Location</t>
        </is>
      </c>
      <c r="B15" t="inlineStr" s="3">
        <is>
          <t xml:space="preserve">Where it is normally kept or used.</t>
        </is>
      </c>
    </row>
    <row r="16">
      <c r="A16" t="inlineStr" s="3">
        <is>
          <t xml:space="preserve">SWL</t>
        </is>
      </c>
      <c r="B16" t="inlineStr" s="3">
        <is>
          <t xml:space="preserve">Safe working load, as stated on the last report (Schedule 1 paragraph 5).</t>
        </is>
      </c>
    </row>
    <row r="17">
      <c r="A17" t="inlineStr" s="3">
        <is>
          <t xml:space="preserve">Type</t>
        </is>
      </c>
      <c r="B17" t="inlineStr" s="3">
        <is>
          <t xml:space="preserve">Lifts people (for example a patient hoist, passenger lift or MEWP) or Lifting accessory (for example a sling, shackle, eyebolt or lifting beam): 6 months by default. Other lifting equipment: 12 months by default (regulation 9(3)(a)).</t>
        </is>
      </c>
    </row>
    <row r="18">
      <c r="A18" t="inlineStr" s="3">
        <is>
          <t xml:space="preserve">Last thorough examination</t>
        </is>
      </c>
      <c r="B18" t="inlineStr" s="3">
        <is>
          <t xml:space="preserve">The date of the examination on the latest report.</t>
        </is>
      </c>
    </row>
    <row r="19">
      <c r="A19" t="inlineStr" s="3">
        <is>
          <t xml:space="preserve">Interval</t>
        </is>
      </c>
      <c r="B19" t="inlineStr" s="3">
        <is>
          <t xml:space="preserve">6 months, 12 months, or Examination scheme when a competent person has drawn up a scheme for this equipment (regulation 9(3)(a)(iii)).</t>
        </is>
      </c>
    </row>
    <row r="20">
      <c r="A20" t="inlineStr" s="3">
        <is>
          <t xml:space="preserve">Next due</t>
        </is>
      </c>
      <c r="B20" t="inlineStr" s="3">
        <is>
          <t xml:space="preserve">Worked out from the interval. For an examination scheme, type the date. Where the report states an earlier latest date for the next examination (Schedule 1 paragraph 8(d)), type that date over the formula.</t>
        </is>
      </c>
    </row>
    <row r="21">
      <c r="A21" t="inlineStr" s="3">
        <is>
          <t xml:space="preserve">Days until due</t>
        </is>
      </c>
      <c r="B21" t="inlineStr" s="3">
        <is>
          <t xml:space="preserve">Turns amber within 30 days and red when overdue.</t>
        </is>
      </c>
    </row>
    <row r="22">
      <c r="A22" t="inlineStr" s="3">
        <is>
          <t xml:space="preserve">Interval check</t>
        </is>
      </c>
      <c r="B22" t="inlineStr" s="3">
        <is>
          <t xml:space="preserve">Flags equipment that lifts people, or an accessory, set to 12 months.</t>
        </is>
      </c>
    </row>
    <row r="23">
      <c r="A23" t="inlineStr" s="3">
        <is>
          <t xml:space="preserve">Examiner (competent person or company)</t>
        </is>
      </c>
      <c r="B23" t="inlineStr" s="3">
        <is>
          <t xml:space="preserve">Who carried out the last thorough examination.</t>
        </is>
      </c>
    </row>
    <row r="24">
      <c r="A24" t="inlineStr" s="3">
        <is>
          <t xml:space="preserve">Report ref</t>
        </is>
      </c>
      <c r="B24" t="inlineStr" s="3">
        <is>
          <t xml:space="preserve">The number on the report, so you can find it when an inspector asks (regulation 11).</t>
        </is>
      </c>
    </row>
    <row r="25">
      <c r="A25" t="inlineStr" s="3">
        <is>
          <t xml:space="preserve">Defects and actions</t>
        </is>
      </c>
      <c r="B25" t="inlineStr" s="3">
        <is>
          <t xml:space="preserve">Defects on the report, the time by which each must be fixed, and when it was done.</t>
        </is>
      </c>
    </row>
  </sheetData>
  <mergeCells count="9">
    <mergeCell ref="A1:B1"/>
    <mergeCell ref="A3:B3"/>
    <mergeCell ref="A4:B4"/>
    <mergeCell ref="A5:B5"/>
    <mergeCell ref="A6:B6"/>
    <mergeCell ref="A7:B7"/>
    <mergeCell ref="A8:B8"/>
    <mergeCell ref="A9:B9"/>
    <mergeCell ref="A10:B10"/>
  </mergeCells>
  <pageMargins left="0.5" right="0.5" top="0.5" bottom="0.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LOLER lifting equipment register</dc:title>
  <dc:creator>Hovermarks</dc:creator>
  <dcterms:created xsi:type="dcterms:W3CDTF">2026-10-31T00:00:00Z</dcterms:created>
</cp:coreProperties>
</file>